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Klausurplan\WiSe 2025_2026\VZ\"/>
    </mc:Choice>
  </mc:AlternateContent>
  <bookViews>
    <workbookView xWindow="0" yWindow="0" windowWidth="28800" windowHeight="11700" tabRatio="999"/>
  </bookViews>
  <sheets>
    <sheet name="BWL BSc u. BWL ÖD BSc" sheetId="2" r:id="rId1"/>
    <sheet name="WR LLB" sheetId="5" r:id="rId2"/>
    <sheet name="AI VZ u. AIOED BSc dual" sheetId="8" r:id="rId3"/>
    <sheet name="DIM VZ u. dual BSc" sheetId="13" r:id="rId4"/>
    <sheet name="IB BSc" sheetId="10" r:id="rId5"/>
    <sheet name="CSM BSc" sheetId="14" r:id="rId6"/>
    <sheet name="WPFS Bachelor" sheetId="4" r:id="rId7"/>
    <sheet name="Optionen" sheetId="3" r:id="rId8"/>
    <sheet name="WR LLM" sheetId="7" r:id="rId9"/>
    <sheet name="Management MSc" sheetId="11" r:id="rId10"/>
    <sheet name="IB &amp; IMLA MA" sheetId="9" r:id="rId11"/>
    <sheet name="IMFA MSc" sheetId="15" r:id="rId12"/>
    <sheet name="BA MSc" sheetId="12" r:id="rId13"/>
    <sheet name="Gesamt" sheetId="16" r:id="rId14"/>
    <sheet name="Klausurtage" sheetId="6" r:id="rId15"/>
  </sheets>
  <definedNames>
    <definedName name="_xlnm._FilterDatabase" localSheetId="2" hidden="1">'AI VZ u. AIOED BSc dual'!$A$1:$K$1</definedName>
    <definedName name="_xlnm._FilterDatabase" localSheetId="13" hidden="1">Gesamt!$A$1:$K$450</definedName>
    <definedName name="_xlnm._FilterDatabase" localSheetId="7" hidden="1">Optionen!$A$1:$K$1</definedName>
  </definedNames>
  <calcPr calcId="162913"/>
</workbook>
</file>

<file path=xl/calcChain.xml><?xml version="1.0" encoding="utf-8"?>
<calcChain xmlns="http://schemas.openxmlformats.org/spreadsheetml/2006/main">
  <c r="H2" i="3" l="1"/>
  <c r="H45" i="3"/>
  <c r="B236" i="16" l="1"/>
  <c r="C236" i="16"/>
  <c r="D236" i="16"/>
  <c r="E236" i="16"/>
  <c r="F236" i="16"/>
  <c r="G236" i="16"/>
  <c r="I236" i="16"/>
  <c r="J236" i="16"/>
  <c r="K236" i="16"/>
  <c r="A236" i="16"/>
  <c r="J183" i="16"/>
  <c r="K183" i="16"/>
  <c r="B446" i="16"/>
  <c r="C446" i="16"/>
  <c r="D446" i="16"/>
  <c r="E446" i="16"/>
  <c r="F446" i="16"/>
  <c r="G446" i="16"/>
  <c r="H446" i="16"/>
  <c r="I446" i="16"/>
  <c r="J446" i="16"/>
  <c r="K446" i="16"/>
  <c r="A446" i="16"/>
  <c r="B183" i="16"/>
  <c r="C183" i="16"/>
  <c r="D183" i="16"/>
  <c r="E183" i="16"/>
  <c r="F183" i="16"/>
  <c r="G183" i="16"/>
  <c r="I183" i="16"/>
  <c r="A183" i="16"/>
  <c r="B50" i="16"/>
  <c r="C50" i="16"/>
  <c r="D50" i="16"/>
  <c r="E50" i="16"/>
  <c r="F50" i="16"/>
  <c r="G50" i="16"/>
  <c r="I50" i="16"/>
  <c r="J50" i="16"/>
  <c r="K50" i="16"/>
  <c r="B51" i="16"/>
  <c r="C51" i="16"/>
  <c r="D51" i="16"/>
  <c r="E51" i="16"/>
  <c r="F51" i="16"/>
  <c r="G51" i="16"/>
  <c r="I51" i="16"/>
  <c r="J51" i="16"/>
  <c r="K51" i="16"/>
  <c r="A51" i="16"/>
  <c r="A50" i="16"/>
  <c r="H24" i="9"/>
  <c r="H236" i="16" s="1"/>
  <c r="H10" i="9" l="1"/>
  <c r="H183" i="16" s="1"/>
  <c r="H8" i="9"/>
  <c r="H51" i="16" s="1"/>
  <c r="H7" i="9"/>
  <c r="H50" i="16" s="1"/>
  <c r="H27" i="4"/>
  <c r="B208" i="16"/>
  <c r="C208" i="16"/>
  <c r="D208" i="16"/>
  <c r="E208" i="16"/>
  <c r="F208" i="16"/>
  <c r="G208" i="16"/>
  <c r="I208" i="16"/>
  <c r="J208" i="16"/>
  <c r="K208" i="16"/>
  <c r="A208" i="16"/>
  <c r="H34" i="9"/>
  <c r="H208" i="16" s="1"/>
  <c r="B83" i="16" l="1"/>
  <c r="C83" i="16"/>
  <c r="D83" i="16"/>
  <c r="E83" i="16"/>
  <c r="F83" i="16"/>
  <c r="G83" i="16"/>
  <c r="I83" i="16"/>
  <c r="J83" i="16"/>
  <c r="K83" i="16"/>
  <c r="A83" i="16"/>
  <c r="H16" i="5"/>
  <c r="H83" i="16" s="1"/>
  <c r="A331" i="16" l="1"/>
  <c r="B331" i="16"/>
  <c r="C331" i="16"/>
  <c r="D331" i="16"/>
  <c r="E331" i="16"/>
  <c r="F331" i="16"/>
  <c r="G331" i="16"/>
  <c r="H331" i="16"/>
  <c r="I331" i="16"/>
  <c r="J331" i="16"/>
  <c r="K331" i="16"/>
  <c r="A332" i="16"/>
  <c r="B332" i="16"/>
  <c r="C332" i="16"/>
  <c r="D332" i="16"/>
  <c r="E332" i="16"/>
  <c r="F332" i="16"/>
  <c r="G332" i="16"/>
  <c r="H332" i="16"/>
  <c r="I332" i="16"/>
  <c r="J332" i="16"/>
  <c r="K332" i="16"/>
  <c r="A284" i="16"/>
  <c r="B284" i="16"/>
  <c r="C284" i="16"/>
  <c r="D284" i="16"/>
  <c r="E284" i="16"/>
  <c r="F284" i="16"/>
  <c r="G284" i="16"/>
  <c r="I284" i="16"/>
  <c r="J284" i="16"/>
  <c r="K284" i="16"/>
  <c r="A333" i="16"/>
  <c r="B333" i="16"/>
  <c r="C333" i="16"/>
  <c r="D333" i="16"/>
  <c r="E333" i="16"/>
  <c r="F333" i="16"/>
  <c r="G333" i="16"/>
  <c r="H333" i="16"/>
  <c r="I333" i="16"/>
  <c r="J333" i="16"/>
  <c r="K333" i="16"/>
  <c r="A334" i="16"/>
  <c r="B334" i="16"/>
  <c r="C334" i="16"/>
  <c r="D334" i="16"/>
  <c r="E334" i="16"/>
  <c r="F334" i="16"/>
  <c r="G334" i="16"/>
  <c r="H334" i="16"/>
  <c r="I334" i="16"/>
  <c r="J334" i="16"/>
  <c r="K334" i="16"/>
  <c r="A328" i="16"/>
  <c r="B328" i="16"/>
  <c r="C328" i="16"/>
  <c r="D328" i="16"/>
  <c r="E328" i="16"/>
  <c r="F328" i="16"/>
  <c r="G328" i="16"/>
  <c r="H328" i="16"/>
  <c r="I328" i="16"/>
  <c r="J328" i="16"/>
  <c r="K328" i="16"/>
  <c r="A329" i="16"/>
  <c r="B329" i="16"/>
  <c r="C329" i="16"/>
  <c r="D329" i="16"/>
  <c r="E329" i="16"/>
  <c r="F329" i="16"/>
  <c r="G329" i="16"/>
  <c r="H329" i="16"/>
  <c r="I329" i="16"/>
  <c r="J329" i="16"/>
  <c r="K329" i="16"/>
  <c r="A137" i="16"/>
  <c r="B137" i="16"/>
  <c r="C137" i="16"/>
  <c r="D137" i="16"/>
  <c r="E137" i="16"/>
  <c r="F137" i="16"/>
  <c r="G137" i="16"/>
  <c r="I137" i="16"/>
  <c r="J137" i="16"/>
  <c r="K137" i="16"/>
  <c r="A114" i="16"/>
  <c r="B114" i="16"/>
  <c r="C114" i="16"/>
  <c r="D114" i="16"/>
  <c r="E114" i="16"/>
  <c r="F114" i="16"/>
  <c r="G114" i="16"/>
  <c r="I114" i="16"/>
  <c r="J114" i="16"/>
  <c r="K114" i="16"/>
  <c r="A153" i="16"/>
  <c r="B153" i="16"/>
  <c r="C153" i="16"/>
  <c r="D153" i="16"/>
  <c r="E153" i="16"/>
  <c r="F153" i="16"/>
  <c r="G153" i="16"/>
  <c r="I153" i="16"/>
  <c r="J153" i="16"/>
  <c r="K153" i="16"/>
  <c r="A330" i="16"/>
  <c r="B330" i="16"/>
  <c r="C330" i="16"/>
  <c r="D330" i="16"/>
  <c r="E330" i="16"/>
  <c r="F330" i="16"/>
  <c r="G330" i="16"/>
  <c r="H330" i="16"/>
  <c r="I330" i="16"/>
  <c r="J330" i="16"/>
  <c r="K330" i="16"/>
  <c r="A219" i="16"/>
  <c r="B219" i="16"/>
  <c r="C219" i="16"/>
  <c r="D219" i="16"/>
  <c r="E219" i="16"/>
  <c r="F219" i="16"/>
  <c r="G219" i="16"/>
  <c r="I219" i="16"/>
  <c r="J219" i="16"/>
  <c r="K219" i="16"/>
  <c r="A17" i="16"/>
  <c r="B17" i="16"/>
  <c r="C17" i="16"/>
  <c r="D17" i="16"/>
  <c r="E17" i="16"/>
  <c r="F17" i="16"/>
  <c r="G17" i="16"/>
  <c r="I17" i="16"/>
  <c r="J17" i="16"/>
  <c r="K17" i="16"/>
  <c r="A66" i="16"/>
  <c r="B66" i="16"/>
  <c r="C66" i="16"/>
  <c r="D66" i="16"/>
  <c r="E66" i="16"/>
  <c r="F66" i="16"/>
  <c r="G66" i="16"/>
  <c r="I66" i="16"/>
  <c r="J66" i="16"/>
  <c r="K66" i="16"/>
  <c r="A168" i="16"/>
  <c r="B168" i="16"/>
  <c r="C168" i="16"/>
  <c r="D168" i="16"/>
  <c r="E168" i="16"/>
  <c r="F168" i="16"/>
  <c r="G168" i="16"/>
  <c r="I168" i="16"/>
  <c r="J168" i="16"/>
  <c r="K168" i="16"/>
  <c r="A319" i="16"/>
  <c r="B319" i="16"/>
  <c r="C319" i="16"/>
  <c r="D319" i="16"/>
  <c r="E319" i="16"/>
  <c r="F319" i="16"/>
  <c r="G319" i="16"/>
  <c r="H319" i="16"/>
  <c r="I319" i="16"/>
  <c r="J319" i="16"/>
  <c r="K319" i="16"/>
  <c r="A320" i="16"/>
  <c r="B320" i="16"/>
  <c r="C320" i="16"/>
  <c r="D320" i="16"/>
  <c r="E320" i="16"/>
  <c r="F320" i="16"/>
  <c r="G320" i="16"/>
  <c r="H320" i="16"/>
  <c r="I320" i="16"/>
  <c r="J320" i="16"/>
  <c r="K320" i="16"/>
  <c r="A321" i="16"/>
  <c r="B321" i="16"/>
  <c r="C321" i="16"/>
  <c r="D321" i="16"/>
  <c r="E321" i="16"/>
  <c r="F321" i="16"/>
  <c r="G321" i="16"/>
  <c r="H321" i="16"/>
  <c r="I321" i="16"/>
  <c r="J321" i="16"/>
  <c r="K321" i="16"/>
  <c r="A322" i="16"/>
  <c r="B322" i="16"/>
  <c r="C322" i="16"/>
  <c r="D322" i="16"/>
  <c r="E322" i="16"/>
  <c r="F322" i="16"/>
  <c r="G322" i="16"/>
  <c r="H322" i="16"/>
  <c r="I322" i="16"/>
  <c r="J322" i="16"/>
  <c r="K322" i="16"/>
  <c r="A323" i="16"/>
  <c r="B323" i="16"/>
  <c r="C323" i="16"/>
  <c r="D323" i="16"/>
  <c r="E323" i="16"/>
  <c r="F323" i="16"/>
  <c r="G323" i="16"/>
  <c r="H323" i="16"/>
  <c r="I323" i="16"/>
  <c r="J323" i="16"/>
  <c r="K323" i="16"/>
  <c r="A324" i="16"/>
  <c r="B324" i="16"/>
  <c r="C324" i="16"/>
  <c r="D324" i="16"/>
  <c r="E324" i="16"/>
  <c r="F324" i="16"/>
  <c r="G324" i="16"/>
  <c r="H324" i="16"/>
  <c r="I324" i="16"/>
  <c r="J324" i="16"/>
  <c r="K324" i="16"/>
  <c r="A325" i="16"/>
  <c r="B325" i="16"/>
  <c r="C325" i="16"/>
  <c r="D325" i="16"/>
  <c r="E325" i="16"/>
  <c r="F325" i="16"/>
  <c r="G325" i="16"/>
  <c r="H325" i="16"/>
  <c r="I325" i="16"/>
  <c r="J325" i="16"/>
  <c r="K325" i="16"/>
  <c r="A326" i="16"/>
  <c r="B326" i="16"/>
  <c r="C326" i="16"/>
  <c r="D326" i="16"/>
  <c r="E326" i="16"/>
  <c r="F326" i="16"/>
  <c r="G326" i="16"/>
  <c r="H326" i="16"/>
  <c r="I326" i="16"/>
  <c r="J326" i="16"/>
  <c r="K326" i="16"/>
  <c r="A327" i="16"/>
  <c r="B327" i="16"/>
  <c r="C327" i="16"/>
  <c r="D327" i="16"/>
  <c r="E327" i="16"/>
  <c r="F327" i="16"/>
  <c r="G327" i="16"/>
  <c r="H327" i="16"/>
  <c r="I327" i="16"/>
  <c r="J327" i="16"/>
  <c r="K327" i="16"/>
  <c r="A193" i="16"/>
  <c r="B193" i="16"/>
  <c r="C193" i="16"/>
  <c r="D193" i="16"/>
  <c r="E193" i="16"/>
  <c r="F193" i="16"/>
  <c r="G193" i="16"/>
  <c r="I193" i="16"/>
  <c r="J193" i="16"/>
  <c r="K193" i="16"/>
  <c r="A194" i="16"/>
  <c r="B194" i="16"/>
  <c r="C194" i="16"/>
  <c r="D194" i="16"/>
  <c r="E194" i="16"/>
  <c r="F194" i="16"/>
  <c r="G194" i="16"/>
  <c r="I194" i="16"/>
  <c r="J194" i="16"/>
  <c r="K194" i="16"/>
  <c r="A135" i="16"/>
  <c r="B135" i="16"/>
  <c r="C135" i="16"/>
  <c r="D135" i="16"/>
  <c r="E135" i="16"/>
  <c r="F135" i="16"/>
  <c r="G135" i="16"/>
  <c r="I135" i="16"/>
  <c r="J135" i="16"/>
  <c r="K135" i="16"/>
  <c r="A136" i="16"/>
  <c r="B136" i="16"/>
  <c r="C136" i="16"/>
  <c r="D136" i="16"/>
  <c r="E136" i="16"/>
  <c r="F136" i="16"/>
  <c r="G136" i="16"/>
  <c r="I136" i="16"/>
  <c r="J136" i="16"/>
  <c r="K136" i="16"/>
  <c r="A317" i="16"/>
  <c r="B317" i="16"/>
  <c r="C317" i="16"/>
  <c r="D317" i="16"/>
  <c r="E317" i="16"/>
  <c r="F317" i="16"/>
  <c r="G317" i="16"/>
  <c r="H317" i="16"/>
  <c r="I317" i="16"/>
  <c r="J317" i="16"/>
  <c r="K317" i="16"/>
  <c r="A318" i="16"/>
  <c r="B318" i="16"/>
  <c r="C318" i="16"/>
  <c r="D318" i="16"/>
  <c r="E318" i="16"/>
  <c r="F318" i="16"/>
  <c r="G318" i="16"/>
  <c r="H318" i="16"/>
  <c r="I318" i="16"/>
  <c r="J318" i="16"/>
  <c r="K318" i="16"/>
  <c r="A112" i="16"/>
  <c r="B112" i="16"/>
  <c r="C112" i="16"/>
  <c r="D112" i="16"/>
  <c r="E112" i="16"/>
  <c r="F112" i="16"/>
  <c r="G112" i="16"/>
  <c r="I112" i="16"/>
  <c r="J112" i="16"/>
  <c r="K112" i="16"/>
  <c r="A113" i="16"/>
  <c r="B113" i="16"/>
  <c r="C113" i="16"/>
  <c r="D113" i="16"/>
  <c r="E113" i="16"/>
  <c r="F113" i="16"/>
  <c r="G113" i="16"/>
  <c r="I113" i="16"/>
  <c r="J113" i="16"/>
  <c r="K113" i="16"/>
  <c r="A15" i="16"/>
  <c r="B15" i="16"/>
  <c r="C15" i="16"/>
  <c r="D15" i="16"/>
  <c r="E15" i="16"/>
  <c r="F15" i="16"/>
  <c r="G15" i="16"/>
  <c r="I15" i="16"/>
  <c r="J15" i="16"/>
  <c r="K15" i="16"/>
  <c r="A16" i="16"/>
  <c r="B16" i="16"/>
  <c r="C16" i="16"/>
  <c r="D16" i="16"/>
  <c r="E16" i="16"/>
  <c r="F16" i="16"/>
  <c r="G16" i="16"/>
  <c r="I16" i="16"/>
  <c r="J16" i="16"/>
  <c r="K16" i="16"/>
  <c r="A94" i="16"/>
  <c r="B94" i="16"/>
  <c r="C94" i="16"/>
  <c r="D94" i="16"/>
  <c r="E94" i="16"/>
  <c r="F94" i="16"/>
  <c r="G94" i="16"/>
  <c r="I94" i="16"/>
  <c r="J94" i="16"/>
  <c r="K94" i="16"/>
  <c r="A283" i="16"/>
  <c r="B283" i="16"/>
  <c r="C283" i="16"/>
  <c r="D283" i="16"/>
  <c r="E283" i="16"/>
  <c r="F283" i="16"/>
  <c r="G283" i="16"/>
  <c r="I283" i="16"/>
  <c r="J283" i="16"/>
  <c r="K283" i="16"/>
  <c r="A215" i="16"/>
  <c r="B215" i="16"/>
  <c r="C215" i="16"/>
  <c r="D215" i="16"/>
  <c r="E215" i="16"/>
  <c r="F215" i="16"/>
  <c r="G215" i="16"/>
  <c r="I215" i="16"/>
  <c r="J215" i="16"/>
  <c r="K215" i="16"/>
  <c r="A216" i="16"/>
  <c r="B216" i="16"/>
  <c r="C216" i="16"/>
  <c r="D216" i="16"/>
  <c r="E216" i="16"/>
  <c r="F216" i="16"/>
  <c r="G216" i="16"/>
  <c r="I216" i="16"/>
  <c r="J216" i="16"/>
  <c r="K216" i="16"/>
  <c r="A13" i="16"/>
  <c r="B13" i="16"/>
  <c r="C13" i="16"/>
  <c r="D13" i="16"/>
  <c r="E13" i="16"/>
  <c r="F13" i="16"/>
  <c r="G13" i="16"/>
  <c r="I13" i="16"/>
  <c r="J13" i="16"/>
  <c r="K13" i="16"/>
  <c r="A14" i="16"/>
  <c r="B14" i="16"/>
  <c r="C14" i="16"/>
  <c r="D14" i="16"/>
  <c r="E14" i="16"/>
  <c r="F14" i="16"/>
  <c r="G14" i="16"/>
  <c r="I14" i="16"/>
  <c r="J14" i="16"/>
  <c r="K14" i="16"/>
  <c r="A34" i="16"/>
  <c r="B34" i="16"/>
  <c r="C34" i="16"/>
  <c r="D34" i="16"/>
  <c r="E34" i="16"/>
  <c r="F34" i="16"/>
  <c r="G34" i="16"/>
  <c r="I34" i="16"/>
  <c r="J34" i="16"/>
  <c r="K34" i="16"/>
  <c r="A35" i="16"/>
  <c r="B35" i="16"/>
  <c r="C35" i="16"/>
  <c r="D35" i="16"/>
  <c r="E35" i="16"/>
  <c r="F35" i="16"/>
  <c r="G35" i="16"/>
  <c r="I35" i="16"/>
  <c r="J35" i="16"/>
  <c r="K35" i="16"/>
  <c r="A238" i="16"/>
  <c r="B238" i="16"/>
  <c r="C238" i="16"/>
  <c r="D238" i="16"/>
  <c r="E238" i="16"/>
  <c r="F238" i="16"/>
  <c r="G238" i="16"/>
  <c r="I238" i="16"/>
  <c r="J238" i="16"/>
  <c r="K238" i="16"/>
  <c r="A93" i="16"/>
  <c r="B93" i="16"/>
  <c r="C93" i="16"/>
  <c r="D93" i="16"/>
  <c r="E93" i="16"/>
  <c r="F93" i="16"/>
  <c r="G93" i="16"/>
  <c r="I93" i="16"/>
  <c r="J93" i="16"/>
  <c r="K93" i="16"/>
  <c r="A192" i="16"/>
  <c r="B192" i="16"/>
  <c r="C192" i="16"/>
  <c r="D192" i="16"/>
  <c r="E192" i="16"/>
  <c r="F192" i="16"/>
  <c r="G192" i="16"/>
  <c r="I192" i="16"/>
  <c r="J192" i="16"/>
  <c r="K192" i="16"/>
  <c r="A217" i="16"/>
  <c r="B217" i="16"/>
  <c r="C217" i="16"/>
  <c r="D217" i="16"/>
  <c r="E217" i="16"/>
  <c r="F217" i="16"/>
  <c r="G217" i="16"/>
  <c r="I217" i="16"/>
  <c r="J217" i="16"/>
  <c r="K217" i="16"/>
  <c r="A218" i="16"/>
  <c r="B218" i="16"/>
  <c r="C218" i="16"/>
  <c r="D218" i="16"/>
  <c r="E218" i="16"/>
  <c r="F218" i="16"/>
  <c r="G218" i="16"/>
  <c r="I218" i="16"/>
  <c r="J218" i="16"/>
  <c r="K218" i="16"/>
  <c r="A65" i="16"/>
  <c r="B65" i="16"/>
  <c r="C65" i="16"/>
  <c r="D65" i="16"/>
  <c r="E65" i="16"/>
  <c r="F65" i="16"/>
  <c r="G65" i="16"/>
  <c r="I65" i="16"/>
  <c r="J65" i="16"/>
  <c r="K65" i="16"/>
  <c r="A167" i="16"/>
  <c r="B167" i="16"/>
  <c r="C167" i="16"/>
  <c r="D167" i="16"/>
  <c r="E167" i="16"/>
  <c r="F167" i="16"/>
  <c r="G167" i="16"/>
  <c r="I167" i="16"/>
  <c r="J167" i="16"/>
  <c r="K167" i="16"/>
  <c r="A151" i="16"/>
  <c r="B151" i="16"/>
  <c r="C151" i="16"/>
  <c r="D151" i="16"/>
  <c r="E151" i="16"/>
  <c r="F151" i="16"/>
  <c r="G151" i="16"/>
  <c r="I151" i="16"/>
  <c r="J151" i="16"/>
  <c r="K151" i="16"/>
  <c r="A152" i="16"/>
  <c r="B152" i="16"/>
  <c r="C152" i="16"/>
  <c r="D152" i="16"/>
  <c r="E152" i="16"/>
  <c r="F152" i="16"/>
  <c r="G152" i="16"/>
  <c r="I152" i="16"/>
  <c r="J152" i="16"/>
  <c r="K152" i="16"/>
  <c r="A5" i="16"/>
  <c r="B5" i="16"/>
  <c r="C5" i="16"/>
  <c r="D5" i="16"/>
  <c r="E5" i="16"/>
  <c r="F5" i="16"/>
  <c r="G5" i="16"/>
  <c r="I5" i="16"/>
  <c r="J5" i="16"/>
  <c r="K5" i="16"/>
  <c r="A149" i="16"/>
  <c r="B149" i="16"/>
  <c r="C149" i="16"/>
  <c r="D149" i="16"/>
  <c r="E149" i="16"/>
  <c r="F149" i="16"/>
  <c r="G149" i="16"/>
  <c r="I149" i="16"/>
  <c r="J149" i="16"/>
  <c r="K149" i="16"/>
  <c r="A150" i="16"/>
  <c r="B150" i="16"/>
  <c r="C150" i="16"/>
  <c r="D150" i="16"/>
  <c r="E150" i="16"/>
  <c r="F150" i="16"/>
  <c r="G150" i="16"/>
  <c r="I150" i="16"/>
  <c r="J150" i="16"/>
  <c r="K150" i="16"/>
  <c r="A91" i="16"/>
  <c r="B91" i="16"/>
  <c r="C91" i="16"/>
  <c r="D91" i="16"/>
  <c r="E91" i="16"/>
  <c r="F91" i="16"/>
  <c r="G91" i="16"/>
  <c r="I91" i="16"/>
  <c r="J91" i="16"/>
  <c r="K91" i="16"/>
  <c r="A92" i="16"/>
  <c r="B92" i="16"/>
  <c r="C92" i="16"/>
  <c r="D92" i="16"/>
  <c r="E92" i="16"/>
  <c r="F92" i="16"/>
  <c r="G92" i="16"/>
  <c r="I92" i="16"/>
  <c r="J92" i="16"/>
  <c r="K92" i="16"/>
  <c r="A2" i="16"/>
  <c r="B2" i="16"/>
  <c r="C2" i="16"/>
  <c r="D2" i="16"/>
  <c r="E2" i="16"/>
  <c r="F2" i="16"/>
  <c r="G2" i="16"/>
  <c r="I2" i="16"/>
  <c r="J2" i="16"/>
  <c r="K2" i="16"/>
  <c r="A315" i="16"/>
  <c r="B315" i="16"/>
  <c r="C315" i="16"/>
  <c r="D315" i="16"/>
  <c r="E315" i="16"/>
  <c r="F315" i="16"/>
  <c r="G315" i="16"/>
  <c r="H315" i="16"/>
  <c r="I315" i="16"/>
  <c r="J315" i="16"/>
  <c r="K315" i="16"/>
  <c r="A3" i="16"/>
  <c r="B3" i="16"/>
  <c r="C3" i="16"/>
  <c r="D3" i="16"/>
  <c r="E3" i="16"/>
  <c r="F3" i="16"/>
  <c r="G3" i="16"/>
  <c r="I3" i="16"/>
  <c r="J3" i="16"/>
  <c r="K3" i="16"/>
  <c r="A316" i="16"/>
  <c r="B316" i="16"/>
  <c r="C316" i="16"/>
  <c r="D316" i="16"/>
  <c r="E316" i="16"/>
  <c r="F316" i="16"/>
  <c r="G316" i="16"/>
  <c r="H316" i="16"/>
  <c r="I316" i="16"/>
  <c r="J316" i="16"/>
  <c r="K316" i="16"/>
  <c r="A111" i="16"/>
  <c r="B111" i="16"/>
  <c r="C111" i="16"/>
  <c r="D111" i="16"/>
  <c r="E111" i="16"/>
  <c r="F111" i="16"/>
  <c r="G111" i="16"/>
  <c r="I111" i="16"/>
  <c r="J111" i="16"/>
  <c r="K111" i="16"/>
  <c r="A12" i="16"/>
  <c r="B12" i="16"/>
  <c r="C12" i="16"/>
  <c r="D12" i="16"/>
  <c r="E12" i="16"/>
  <c r="F12" i="16"/>
  <c r="G12" i="16"/>
  <c r="I12" i="16"/>
  <c r="J12" i="16"/>
  <c r="K12" i="16"/>
  <c r="A63" i="16"/>
  <c r="B63" i="16"/>
  <c r="C63" i="16"/>
  <c r="D63" i="16"/>
  <c r="E63" i="16"/>
  <c r="F63" i="16"/>
  <c r="G63" i="16"/>
  <c r="I63" i="16"/>
  <c r="J63" i="16"/>
  <c r="K63" i="16"/>
  <c r="A64" i="16"/>
  <c r="B64" i="16"/>
  <c r="C64" i="16"/>
  <c r="D64" i="16"/>
  <c r="E64" i="16"/>
  <c r="F64" i="16"/>
  <c r="G64" i="16"/>
  <c r="I64" i="16"/>
  <c r="J64" i="16"/>
  <c r="K64" i="16"/>
  <c r="A213" i="16"/>
  <c r="B213" i="16"/>
  <c r="C213" i="16"/>
  <c r="D213" i="16"/>
  <c r="E213" i="16"/>
  <c r="F213" i="16"/>
  <c r="G213" i="16"/>
  <c r="I213" i="16"/>
  <c r="J213" i="16"/>
  <c r="K213" i="16"/>
  <c r="A214" i="16"/>
  <c r="B214" i="16"/>
  <c r="C214" i="16"/>
  <c r="D214" i="16"/>
  <c r="E214" i="16"/>
  <c r="F214" i="16"/>
  <c r="G214" i="16"/>
  <c r="I214" i="16"/>
  <c r="J214" i="16"/>
  <c r="K214" i="16"/>
  <c r="B4" i="16"/>
  <c r="C4" i="16"/>
  <c r="D4" i="16"/>
  <c r="E4" i="16"/>
  <c r="F4" i="16"/>
  <c r="G4" i="16"/>
  <c r="I4" i="16"/>
  <c r="J4" i="16"/>
  <c r="K4" i="16"/>
  <c r="A4" i="16"/>
  <c r="A305" i="16" l="1"/>
  <c r="B305" i="16"/>
  <c r="C305" i="16"/>
  <c r="D305" i="16"/>
  <c r="E305" i="16"/>
  <c r="F305" i="16"/>
  <c r="G305" i="16"/>
  <c r="H305" i="16"/>
  <c r="I305" i="16"/>
  <c r="J305" i="16"/>
  <c r="K305" i="16"/>
  <c r="L243" i="16"/>
  <c r="M243" i="16"/>
  <c r="A306" i="16"/>
  <c r="B306" i="16"/>
  <c r="C306" i="16"/>
  <c r="D306" i="16"/>
  <c r="E306" i="16"/>
  <c r="F306" i="16"/>
  <c r="G306" i="16"/>
  <c r="H306" i="16"/>
  <c r="I306" i="16"/>
  <c r="J306" i="16"/>
  <c r="K306" i="16"/>
  <c r="L244" i="16"/>
  <c r="M244" i="16"/>
  <c r="A307" i="16"/>
  <c r="B307" i="16"/>
  <c r="C307" i="16"/>
  <c r="D307" i="16"/>
  <c r="E307" i="16"/>
  <c r="F307" i="16"/>
  <c r="G307" i="16"/>
  <c r="H307" i="16"/>
  <c r="I307" i="16"/>
  <c r="J307" i="16"/>
  <c r="K307" i="16"/>
  <c r="L245" i="16"/>
  <c r="M245" i="16"/>
  <c r="A308" i="16"/>
  <c r="B308" i="16"/>
  <c r="C308" i="16"/>
  <c r="D308" i="16"/>
  <c r="E308" i="16"/>
  <c r="F308" i="16"/>
  <c r="G308" i="16"/>
  <c r="H308" i="16"/>
  <c r="I308" i="16"/>
  <c r="J308" i="16"/>
  <c r="K308" i="16"/>
  <c r="L246" i="16"/>
  <c r="M246" i="16"/>
  <c r="A243" i="16"/>
  <c r="B243" i="16"/>
  <c r="C243" i="16"/>
  <c r="D243" i="16"/>
  <c r="E243" i="16"/>
  <c r="F243" i="16"/>
  <c r="G243" i="16"/>
  <c r="I243" i="16"/>
  <c r="J243" i="16"/>
  <c r="K243" i="16"/>
  <c r="L247" i="16"/>
  <c r="M247" i="16"/>
  <c r="A244" i="16"/>
  <c r="B244" i="16"/>
  <c r="C244" i="16"/>
  <c r="D244" i="16"/>
  <c r="E244" i="16"/>
  <c r="F244" i="16"/>
  <c r="G244" i="16"/>
  <c r="I244" i="16"/>
  <c r="J244" i="16"/>
  <c r="K244" i="16"/>
  <c r="L248" i="16"/>
  <c r="M248" i="16"/>
  <c r="A245" i="16"/>
  <c r="B245" i="16"/>
  <c r="C245" i="16"/>
  <c r="D245" i="16"/>
  <c r="E245" i="16"/>
  <c r="F245" i="16"/>
  <c r="G245" i="16"/>
  <c r="I245" i="16"/>
  <c r="J245" i="16"/>
  <c r="K245" i="16"/>
  <c r="L249" i="16"/>
  <c r="M249" i="16"/>
  <c r="A246" i="16"/>
  <c r="B246" i="16"/>
  <c r="C246" i="16"/>
  <c r="D246" i="16"/>
  <c r="E246" i="16"/>
  <c r="F246" i="16"/>
  <c r="G246" i="16"/>
  <c r="I246" i="16"/>
  <c r="J246" i="16"/>
  <c r="K246" i="16"/>
  <c r="L250" i="16"/>
  <c r="M250" i="16"/>
  <c r="A247" i="16"/>
  <c r="B247" i="16"/>
  <c r="C247" i="16"/>
  <c r="D247" i="16"/>
  <c r="E247" i="16"/>
  <c r="F247" i="16"/>
  <c r="G247" i="16"/>
  <c r="I247" i="16"/>
  <c r="J247" i="16"/>
  <c r="K247" i="16"/>
  <c r="L251" i="16"/>
  <c r="M251" i="16"/>
  <c r="A248" i="16"/>
  <c r="B248" i="16"/>
  <c r="C248" i="16"/>
  <c r="D248" i="16"/>
  <c r="E248" i="16"/>
  <c r="F248" i="16"/>
  <c r="G248" i="16"/>
  <c r="I248" i="16"/>
  <c r="J248" i="16"/>
  <c r="K248" i="16"/>
  <c r="L252" i="16"/>
  <c r="M252" i="16"/>
  <c r="A249" i="16"/>
  <c r="B249" i="16"/>
  <c r="C249" i="16"/>
  <c r="D249" i="16"/>
  <c r="E249" i="16"/>
  <c r="F249" i="16"/>
  <c r="G249" i="16"/>
  <c r="I249" i="16"/>
  <c r="J249" i="16"/>
  <c r="K249" i="16"/>
  <c r="L253" i="16"/>
  <c r="M253" i="16"/>
  <c r="A250" i="16"/>
  <c r="B250" i="16"/>
  <c r="C250" i="16"/>
  <c r="D250" i="16"/>
  <c r="E250" i="16"/>
  <c r="F250" i="16"/>
  <c r="G250" i="16"/>
  <c r="I250" i="16"/>
  <c r="J250" i="16"/>
  <c r="K250" i="16"/>
  <c r="L254" i="16"/>
  <c r="M254" i="16"/>
  <c r="A251" i="16"/>
  <c r="B251" i="16"/>
  <c r="C251" i="16"/>
  <c r="D251" i="16"/>
  <c r="E251" i="16"/>
  <c r="F251" i="16"/>
  <c r="G251" i="16"/>
  <c r="I251" i="16"/>
  <c r="J251" i="16"/>
  <c r="K251" i="16"/>
  <c r="L255" i="16"/>
  <c r="M255" i="16"/>
  <c r="A252" i="16"/>
  <c r="B252" i="16"/>
  <c r="C252" i="16"/>
  <c r="D252" i="16"/>
  <c r="E252" i="16"/>
  <c r="F252" i="16"/>
  <c r="G252" i="16"/>
  <c r="I252" i="16"/>
  <c r="J252" i="16"/>
  <c r="K252" i="16"/>
  <c r="L256" i="16"/>
  <c r="M256" i="16"/>
  <c r="A253" i="16"/>
  <c r="B253" i="16"/>
  <c r="C253" i="16"/>
  <c r="D253" i="16"/>
  <c r="E253" i="16"/>
  <c r="F253" i="16"/>
  <c r="G253" i="16"/>
  <c r="I253" i="16"/>
  <c r="J253" i="16"/>
  <c r="K253" i="16"/>
  <c r="L257" i="16"/>
  <c r="M257" i="16"/>
  <c r="A254" i="16"/>
  <c r="B254" i="16"/>
  <c r="C254" i="16"/>
  <c r="D254" i="16"/>
  <c r="E254" i="16"/>
  <c r="F254" i="16"/>
  <c r="G254" i="16"/>
  <c r="I254" i="16"/>
  <c r="J254" i="16"/>
  <c r="K254" i="16"/>
  <c r="L258" i="16"/>
  <c r="M258" i="16"/>
  <c r="A255" i="16"/>
  <c r="B255" i="16"/>
  <c r="C255" i="16"/>
  <c r="D255" i="16"/>
  <c r="E255" i="16"/>
  <c r="F255" i="16"/>
  <c r="G255" i="16"/>
  <c r="I255" i="16"/>
  <c r="J255" i="16"/>
  <c r="K255" i="16"/>
  <c r="L259" i="16"/>
  <c r="M259" i="16"/>
  <c r="A287" i="16"/>
  <c r="B287" i="16"/>
  <c r="C287" i="16"/>
  <c r="D287" i="16"/>
  <c r="E287" i="16"/>
  <c r="F287" i="16"/>
  <c r="G287" i="16"/>
  <c r="I287" i="16"/>
  <c r="J287" i="16"/>
  <c r="K287" i="16"/>
  <c r="L260" i="16"/>
  <c r="M260" i="16"/>
  <c r="A256" i="16"/>
  <c r="B256" i="16"/>
  <c r="C256" i="16"/>
  <c r="D256" i="16"/>
  <c r="E256" i="16"/>
  <c r="F256" i="16"/>
  <c r="G256" i="16"/>
  <c r="I256" i="16"/>
  <c r="J256" i="16"/>
  <c r="K256" i="16"/>
  <c r="L261" i="16"/>
  <c r="M261" i="16"/>
  <c r="A288" i="16"/>
  <c r="B288" i="16"/>
  <c r="C288" i="16"/>
  <c r="D288" i="16"/>
  <c r="E288" i="16"/>
  <c r="F288" i="16"/>
  <c r="G288" i="16"/>
  <c r="I288" i="16"/>
  <c r="J288" i="16"/>
  <c r="K288" i="16"/>
  <c r="L262" i="16"/>
  <c r="M262" i="16"/>
  <c r="A309" i="16"/>
  <c r="B309" i="16"/>
  <c r="C309" i="16"/>
  <c r="D309" i="16"/>
  <c r="E309" i="16"/>
  <c r="F309" i="16"/>
  <c r="G309" i="16"/>
  <c r="H309" i="16"/>
  <c r="I309" i="16"/>
  <c r="J309" i="16"/>
  <c r="K309" i="16"/>
  <c r="L263" i="16"/>
  <c r="M263" i="16"/>
  <c r="A257" i="16"/>
  <c r="B257" i="16"/>
  <c r="C257" i="16"/>
  <c r="D257" i="16"/>
  <c r="E257" i="16"/>
  <c r="F257" i="16"/>
  <c r="G257" i="16"/>
  <c r="I257" i="16"/>
  <c r="J257" i="16"/>
  <c r="K257" i="16"/>
  <c r="L264" i="16"/>
  <c r="M264" i="16"/>
  <c r="A258" i="16"/>
  <c r="B258" i="16"/>
  <c r="C258" i="16"/>
  <c r="D258" i="16"/>
  <c r="E258" i="16"/>
  <c r="F258" i="16"/>
  <c r="G258" i="16"/>
  <c r="I258" i="16"/>
  <c r="J258" i="16"/>
  <c r="K258" i="16"/>
  <c r="L265" i="16"/>
  <c r="M265" i="16"/>
  <c r="A259" i="16"/>
  <c r="B259" i="16"/>
  <c r="C259" i="16"/>
  <c r="D259" i="16"/>
  <c r="E259" i="16"/>
  <c r="F259" i="16"/>
  <c r="G259" i="16"/>
  <c r="I259" i="16"/>
  <c r="J259" i="16"/>
  <c r="K259" i="16"/>
  <c r="L266" i="16"/>
  <c r="M266" i="16"/>
  <c r="A237" i="16"/>
  <c r="B237" i="16"/>
  <c r="C237" i="16"/>
  <c r="D237" i="16"/>
  <c r="E237" i="16"/>
  <c r="F237" i="16"/>
  <c r="G237" i="16"/>
  <c r="H237" i="16"/>
  <c r="I237" i="16"/>
  <c r="J237" i="16"/>
  <c r="K237" i="16"/>
  <c r="L267" i="16"/>
  <c r="M267" i="16"/>
  <c r="A260" i="16"/>
  <c r="B260" i="16"/>
  <c r="C260" i="16"/>
  <c r="D260" i="16"/>
  <c r="E260" i="16"/>
  <c r="F260" i="16"/>
  <c r="G260" i="16"/>
  <c r="I260" i="16"/>
  <c r="J260" i="16"/>
  <c r="K260" i="16"/>
  <c r="L268" i="16"/>
  <c r="M268" i="16"/>
  <c r="A261" i="16"/>
  <c r="B261" i="16"/>
  <c r="C261" i="16"/>
  <c r="D261" i="16"/>
  <c r="E261" i="16"/>
  <c r="F261" i="16"/>
  <c r="G261" i="16"/>
  <c r="I261" i="16"/>
  <c r="J261" i="16"/>
  <c r="K261" i="16"/>
  <c r="L269" i="16"/>
  <c r="M269" i="16"/>
  <c r="A262" i="16"/>
  <c r="B262" i="16"/>
  <c r="C262" i="16"/>
  <c r="D262" i="16"/>
  <c r="E262" i="16"/>
  <c r="F262" i="16"/>
  <c r="G262" i="16"/>
  <c r="I262" i="16"/>
  <c r="J262" i="16"/>
  <c r="K262" i="16"/>
  <c r="L270" i="16"/>
  <c r="M270" i="16"/>
  <c r="A263" i="16"/>
  <c r="B263" i="16"/>
  <c r="C263" i="16"/>
  <c r="D263" i="16"/>
  <c r="E263" i="16"/>
  <c r="F263" i="16"/>
  <c r="G263" i="16"/>
  <c r="I263" i="16"/>
  <c r="J263" i="16"/>
  <c r="K263" i="16"/>
  <c r="L271" i="16"/>
  <c r="M271" i="16"/>
  <c r="A264" i="16"/>
  <c r="B264" i="16"/>
  <c r="C264" i="16"/>
  <c r="D264" i="16"/>
  <c r="E264" i="16"/>
  <c r="F264" i="16"/>
  <c r="G264" i="16"/>
  <c r="I264" i="16"/>
  <c r="J264" i="16"/>
  <c r="K264" i="16"/>
  <c r="L272" i="16"/>
  <c r="M272" i="16"/>
  <c r="A265" i="16"/>
  <c r="B265" i="16"/>
  <c r="C265" i="16"/>
  <c r="D265" i="16"/>
  <c r="E265" i="16"/>
  <c r="F265" i="16"/>
  <c r="G265" i="16"/>
  <c r="I265" i="16"/>
  <c r="J265" i="16"/>
  <c r="K265" i="16"/>
  <c r="L273" i="16"/>
  <c r="M273" i="16"/>
  <c r="A266" i="16"/>
  <c r="B266" i="16"/>
  <c r="C266" i="16"/>
  <c r="D266" i="16"/>
  <c r="E266" i="16"/>
  <c r="F266" i="16"/>
  <c r="G266" i="16"/>
  <c r="I266" i="16"/>
  <c r="J266" i="16"/>
  <c r="K266" i="16"/>
  <c r="L274" i="16"/>
  <c r="M274" i="16"/>
  <c r="A267" i="16"/>
  <c r="B267" i="16"/>
  <c r="C267" i="16"/>
  <c r="D267" i="16"/>
  <c r="E267" i="16"/>
  <c r="F267" i="16"/>
  <c r="G267" i="16"/>
  <c r="I267" i="16"/>
  <c r="J267" i="16"/>
  <c r="K267" i="16"/>
  <c r="L275" i="16"/>
  <c r="M275" i="16"/>
  <c r="A268" i="16"/>
  <c r="B268" i="16"/>
  <c r="C268" i="16"/>
  <c r="D268" i="16"/>
  <c r="E268" i="16"/>
  <c r="F268" i="16"/>
  <c r="G268" i="16"/>
  <c r="I268" i="16"/>
  <c r="J268" i="16"/>
  <c r="K268" i="16"/>
  <c r="L276" i="16"/>
  <c r="M276" i="16"/>
  <c r="A269" i="16"/>
  <c r="B269" i="16"/>
  <c r="C269" i="16"/>
  <c r="D269" i="16"/>
  <c r="E269" i="16"/>
  <c r="F269" i="16"/>
  <c r="G269" i="16"/>
  <c r="I269" i="16"/>
  <c r="J269" i="16"/>
  <c r="K269" i="16"/>
  <c r="L277" i="16"/>
  <c r="M277" i="16"/>
  <c r="A270" i="16"/>
  <c r="B270" i="16"/>
  <c r="C270" i="16"/>
  <c r="D270" i="16"/>
  <c r="E270" i="16"/>
  <c r="F270" i="16"/>
  <c r="G270" i="16"/>
  <c r="I270" i="16"/>
  <c r="J270" i="16"/>
  <c r="K270" i="16"/>
  <c r="L278" i="16"/>
  <c r="M278" i="16"/>
  <c r="A271" i="16"/>
  <c r="B271" i="16"/>
  <c r="C271" i="16"/>
  <c r="D271" i="16"/>
  <c r="E271" i="16"/>
  <c r="F271" i="16"/>
  <c r="G271" i="16"/>
  <c r="I271" i="16"/>
  <c r="J271" i="16"/>
  <c r="K271" i="16"/>
  <c r="L279" i="16"/>
  <c r="M279" i="16"/>
  <c r="A272" i="16"/>
  <c r="B272" i="16"/>
  <c r="C272" i="16"/>
  <c r="D272" i="16"/>
  <c r="E272" i="16"/>
  <c r="F272" i="16"/>
  <c r="G272" i="16"/>
  <c r="I272" i="16"/>
  <c r="J272" i="16"/>
  <c r="K272" i="16"/>
  <c r="L280" i="16"/>
  <c r="M280" i="16"/>
  <c r="A273" i="16"/>
  <c r="B273" i="16"/>
  <c r="C273" i="16"/>
  <c r="D273" i="16"/>
  <c r="E273" i="16"/>
  <c r="F273" i="16"/>
  <c r="G273" i="16"/>
  <c r="I273" i="16"/>
  <c r="J273" i="16"/>
  <c r="K273" i="16"/>
  <c r="L281" i="16"/>
  <c r="M281" i="16"/>
  <c r="A274" i="16"/>
  <c r="B274" i="16"/>
  <c r="C274" i="16"/>
  <c r="D274" i="16"/>
  <c r="E274" i="16"/>
  <c r="F274" i="16"/>
  <c r="G274" i="16"/>
  <c r="I274" i="16"/>
  <c r="J274" i="16"/>
  <c r="K274" i="16"/>
  <c r="L282" i="16"/>
  <c r="M282" i="16"/>
  <c r="A275" i="16"/>
  <c r="B275" i="16"/>
  <c r="C275" i="16"/>
  <c r="D275" i="16"/>
  <c r="E275" i="16"/>
  <c r="F275" i="16"/>
  <c r="G275" i="16"/>
  <c r="I275" i="16"/>
  <c r="J275" i="16"/>
  <c r="K275" i="16"/>
  <c r="L283" i="16"/>
  <c r="M283" i="16"/>
  <c r="A73" i="16"/>
  <c r="B73" i="16"/>
  <c r="C73" i="16"/>
  <c r="D73" i="16"/>
  <c r="E73" i="16"/>
  <c r="F73" i="16"/>
  <c r="G73" i="16"/>
  <c r="I73" i="16"/>
  <c r="J73" i="16"/>
  <c r="K73" i="16"/>
  <c r="L284" i="16"/>
  <c r="M284" i="16"/>
  <c r="A134" i="16"/>
  <c r="B134" i="16"/>
  <c r="C134" i="16"/>
  <c r="D134" i="16"/>
  <c r="E134" i="16"/>
  <c r="F134" i="16"/>
  <c r="G134" i="16"/>
  <c r="H134" i="16"/>
  <c r="I134" i="16"/>
  <c r="J134" i="16"/>
  <c r="K134" i="16"/>
  <c r="L285" i="16"/>
  <c r="M285" i="16"/>
  <c r="A310" i="16"/>
  <c r="B310" i="16"/>
  <c r="C310" i="16"/>
  <c r="D310" i="16"/>
  <c r="E310" i="16"/>
  <c r="F310" i="16"/>
  <c r="G310" i="16"/>
  <c r="H310" i="16"/>
  <c r="I310" i="16"/>
  <c r="J310" i="16"/>
  <c r="K310" i="16"/>
  <c r="L286" i="16"/>
  <c r="M286" i="16"/>
  <c r="A311" i="16"/>
  <c r="B311" i="16"/>
  <c r="C311" i="16"/>
  <c r="D311" i="16"/>
  <c r="E311" i="16"/>
  <c r="F311" i="16"/>
  <c r="G311" i="16"/>
  <c r="H311" i="16"/>
  <c r="I311" i="16"/>
  <c r="J311" i="16"/>
  <c r="K311" i="16"/>
  <c r="L287" i="16"/>
  <c r="M287" i="16"/>
  <c r="A312" i="16"/>
  <c r="B312" i="16"/>
  <c r="C312" i="16"/>
  <c r="D312" i="16"/>
  <c r="E312" i="16"/>
  <c r="F312" i="16"/>
  <c r="G312" i="16"/>
  <c r="H312" i="16"/>
  <c r="I312" i="16"/>
  <c r="J312" i="16"/>
  <c r="K312" i="16"/>
  <c r="L288" i="16"/>
  <c r="M288" i="16"/>
  <c r="A313" i="16"/>
  <c r="B313" i="16"/>
  <c r="C313" i="16"/>
  <c r="D313" i="16"/>
  <c r="E313" i="16"/>
  <c r="F313" i="16"/>
  <c r="G313" i="16"/>
  <c r="H313" i="16"/>
  <c r="I313" i="16"/>
  <c r="J313" i="16"/>
  <c r="K313" i="16"/>
  <c r="L289" i="16"/>
  <c r="M289" i="16"/>
  <c r="A276" i="16"/>
  <c r="B276" i="16"/>
  <c r="C276" i="16"/>
  <c r="D276" i="16"/>
  <c r="E276" i="16"/>
  <c r="F276" i="16"/>
  <c r="G276" i="16"/>
  <c r="I276" i="16"/>
  <c r="J276" i="16"/>
  <c r="K276" i="16"/>
  <c r="L290" i="16"/>
  <c r="M290" i="16"/>
  <c r="A368" i="16"/>
  <c r="B368" i="16"/>
  <c r="C368" i="16"/>
  <c r="D368" i="16"/>
  <c r="E368" i="16"/>
  <c r="F368" i="16"/>
  <c r="G368" i="16"/>
  <c r="H368" i="16"/>
  <c r="I368" i="16"/>
  <c r="J368" i="16"/>
  <c r="K368" i="16"/>
  <c r="L291" i="16"/>
  <c r="M291" i="16"/>
  <c r="A314" i="16"/>
  <c r="B314" i="16"/>
  <c r="C314" i="16"/>
  <c r="D314" i="16"/>
  <c r="E314" i="16"/>
  <c r="F314" i="16"/>
  <c r="G314" i="16"/>
  <c r="H314" i="16"/>
  <c r="I314" i="16"/>
  <c r="J314" i="16"/>
  <c r="K314" i="16"/>
  <c r="L292" i="16"/>
  <c r="M292" i="16"/>
  <c r="A43" i="16"/>
  <c r="B43" i="16"/>
  <c r="C43" i="16"/>
  <c r="D43" i="16"/>
  <c r="E43" i="16"/>
  <c r="F43" i="16"/>
  <c r="G43" i="16"/>
  <c r="I43" i="16"/>
  <c r="J43" i="16"/>
  <c r="K43" i="16"/>
  <c r="L293" i="16"/>
  <c r="M293" i="16"/>
  <c r="A176" i="16"/>
  <c r="B176" i="16"/>
  <c r="C176" i="16"/>
  <c r="D176" i="16"/>
  <c r="E176" i="16"/>
  <c r="F176" i="16"/>
  <c r="G176" i="16"/>
  <c r="I176" i="16"/>
  <c r="J176" i="16"/>
  <c r="K176" i="16"/>
  <c r="L294" i="16"/>
  <c r="M294" i="16"/>
  <c r="A369" i="16"/>
  <c r="B369" i="16"/>
  <c r="C369" i="16"/>
  <c r="D369" i="16"/>
  <c r="E369" i="16"/>
  <c r="F369" i="16"/>
  <c r="G369" i="16"/>
  <c r="H369" i="16"/>
  <c r="I369" i="16"/>
  <c r="J369" i="16"/>
  <c r="K369" i="16"/>
  <c r="L295" i="16"/>
  <c r="M295" i="16"/>
  <c r="A98" i="16"/>
  <c r="B98" i="16"/>
  <c r="C98" i="16"/>
  <c r="D98" i="16"/>
  <c r="E98" i="16"/>
  <c r="F98" i="16"/>
  <c r="G98" i="16"/>
  <c r="I98" i="16"/>
  <c r="J98" i="16"/>
  <c r="K98" i="16"/>
  <c r="L296" i="16"/>
  <c r="M296" i="16"/>
  <c r="A370" i="16"/>
  <c r="B370" i="16"/>
  <c r="C370" i="16"/>
  <c r="D370" i="16"/>
  <c r="E370" i="16"/>
  <c r="F370" i="16"/>
  <c r="G370" i="16"/>
  <c r="H370" i="16"/>
  <c r="I370" i="16"/>
  <c r="J370" i="16"/>
  <c r="K370" i="16"/>
  <c r="L297" i="16"/>
  <c r="M297" i="16"/>
  <c r="A371" i="16"/>
  <c r="B371" i="16"/>
  <c r="C371" i="16"/>
  <c r="D371" i="16"/>
  <c r="E371" i="16"/>
  <c r="F371" i="16"/>
  <c r="G371" i="16"/>
  <c r="H371" i="16"/>
  <c r="I371" i="16"/>
  <c r="J371" i="16"/>
  <c r="K371" i="16"/>
  <c r="L298" i="16"/>
  <c r="M298" i="16"/>
  <c r="A199" i="16"/>
  <c r="B199" i="16"/>
  <c r="C199" i="16"/>
  <c r="D199" i="16"/>
  <c r="E199" i="16"/>
  <c r="F199" i="16"/>
  <c r="G199" i="16"/>
  <c r="I199" i="16"/>
  <c r="J199" i="16"/>
  <c r="K199" i="16"/>
  <c r="L299" i="16"/>
  <c r="M299" i="16"/>
  <c r="A372" i="16"/>
  <c r="B372" i="16"/>
  <c r="C372" i="16"/>
  <c r="D372" i="16"/>
  <c r="E372" i="16"/>
  <c r="F372" i="16"/>
  <c r="G372" i="16"/>
  <c r="H372" i="16"/>
  <c r="I372" i="16"/>
  <c r="J372" i="16"/>
  <c r="K372" i="16"/>
  <c r="L300" i="16"/>
  <c r="M300" i="16"/>
  <c r="A373" i="16"/>
  <c r="B373" i="16"/>
  <c r="C373" i="16"/>
  <c r="D373" i="16"/>
  <c r="E373" i="16"/>
  <c r="F373" i="16"/>
  <c r="G373" i="16"/>
  <c r="H373" i="16"/>
  <c r="I373" i="16"/>
  <c r="J373" i="16"/>
  <c r="K373" i="16"/>
  <c r="L301" i="16"/>
  <c r="M301" i="16"/>
  <c r="A374" i="16"/>
  <c r="B374" i="16"/>
  <c r="C374" i="16"/>
  <c r="D374" i="16"/>
  <c r="E374" i="16"/>
  <c r="F374" i="16"/>
  <c r="G374" i="16"/>
  <c r="H374" i="16"/>
  <c r="I374" i="16"/>
  <c r="J374" i="16"/>
  <c r="K374" i="16"/>
  <c r="L302" i="16"/>
  <c r="M302" i="16"/>
  <c r="A375" i="16"/>
  <c r="B375" i="16"/>
  <c r="C375" i="16"/>
  <c r="D375" i="16"/>
  <c r="E375" i="16"/>
  <c r="F375" i="16"/>
  <c r="G375" i="16"/>
  <c r="H375" i="16"/>
  <c r="I375" i="16"/>
  <c r="J375" i="16"/>
  <c r="K375" i="16"/>
  <c r="L303" i="16"/>
  <c r="M303" i="16"/>
  <c r="A376" i="16"/>
  <c r="B376" i="16"/>
  <c r="C376" i="16"/>
  <c r="D376" i="16"/>
  <c r="E376" i="16"/>
  <c r="F376" i="16"/>
  <c r="G376" i="16"/>
  <c r="H376" i="16"/>
  <c r="I376" i="16"/>
  <c r="J376" i="16"/>
  <c r="K376" i="16"/>
  <c r="L304" i="16"/>
  <c r="M304" i="16"/>
  <c r="A377" i="16"/>
  <c r="B377" i="16"/>
  <c r="C377" i="16"/>
  <c r="D377" i="16"/>
  <c r="E377" i="16"/>
  <c r="F377" i="16"/>
  <c r="G377" i="16"/>
  <c r="H377" i="16"/>
  <c r="I377" i="16"/>
  <c r="J377" i="16"/>
  <c r="K377" i="16"/>
  <c r="L305" i="16"/>
  <c r="M305" i="16"/>
  <c r="A378" i="16"/>
  <c r="B378" i="16"/>
  <c r="C378" i="16"/>
  <c r="D378" i="16"/>
  <c r="E378" i="16"/>
  <c r="F378" i="16"/>
  <c r="G378" i="16"/>
  <c r="H378" i="16"/>
  <c r="I378" i="16"/>
  <c r="J378" i="16"/>
  <c r="K378" i="16"/>
  <c r="L306" i="16"/>
  <c r="M306" i="16"/>
  <c r="A379" i="16"/>
  <c r="B379" i="16"/>
  <c r="C379" i="16"/>
  <c r="D379" i="16"/>
  <c r="E379" i="16"/>
  <c r="F379" i="16"/>
  <c r="G379" i="16"/>
  <c r="H379" i="16"/>
  <c r="I379" i="16"/>
  <c r="J379" i="16"/>
  <c r="K379" i="16"/>
  <c r="L307" i="16"/>
  <c r="M307" i="16"/>
  <c r="A380" i="16"/>
  <c r="B380" i="16"/>
  <c r="C380" i="16"/>
  <c r="D380" i="16"/>
  <c r="E380" i="16"/>
  <c r="F380" i="16"/>
  <c r="G380" i="16"/>
  <c r="H380" i="16"/>
  <c r="I380" i="16"/>
  <c r="J380" i="16"/>
  <c r="K380" i="16"/>
  <c r="L308" i="16"/>
  <c r="M308" i="16"/>
  <c r="A381" i="16"/>
  <c r="B381" i="16"/>
  <c r="C381" i="16"/>
  <c r="D381" i="16"/>
  <c r="E381" i="16"/>
  <c r="F381" i="16"/>
  <c r="G381" i="16"/>
  <c r="H381" i="16"/>
  <c r="I381" i="16"/>
  <c r="J381" i="16"/>
  <c r="K381" i="16"/>
  <c r="L309" i="16"/>
  <c r="M309" i="16"/>
  <c r="A74" i="16"/>
  <c r="B74" i="16"/>
  <c r="C74" i="16"/>
  <c r="D74" i="16"/>
  <c r="E74" i="16"/>
  <c r="F74" i="16"/>
  <c r="G74" i="16"/>
  <c r="I74" i="16"/>
  <c r="J74" i="16"/>
  <c r="K74" i="16"/>
  <c r="L310" i="16"/>
  <c r="M310" i="16"/>
  <c r="A157" i="16"/>
  <c r="B157" i="16"/>
  <c r="C157" i="16"/>
  <c r="D157" i="16"/>
  <c r="E157" i="16"/>
  <c r="F157" i="16"/>
  <c r="G157" i="16"/>
  <c r="I157" i="16"/>
  <c r="J157" i="16"/>
  <c r="K157" i="16"/>
  <c r="L311" i="16"/>
  <c r="M311" i="16"/>
  <c r="A382" i="16"/>
  <c r="B382" i="16"/>
  <c r="C382" i="16"/>
  <c r="D382" i="16"/>
  <c r="E382" i="16"/>
  <c r="F382" i="16"/>
  <c r="G382" i="16"/>
  <c r="H382" i="16"/>
  <c r="I382" i="16"/>
  <c r="J382" i="16"/>
  <c r="K382" i="16"/>
  <c r="L312" i="16"/>
  <c r="M312" i="16"/>
  <c r="A383" i="16"/>
  <c r="B383" i="16"/>
  <c r="C383" i="16"/>
  <c r="D383" i="16"/>
  <c r="E383" i="16"/>
  <c r="F383" i="16"/>
  <c r="G383" i="16"/>
  <c r="H383" i="16"/>
  <c r="I383" i="16"/>
  <c r="J383" i="16"/>
  <c r="K383" i="16"/>
  <c r="L313" i="16"/>
  <c r="M313" i="16"/>
  <c r="A384" i="16"/>
  <c r="B384" i="16"/>
  <c r="C384" i="16"/>
  <c r="D384" i="16"/>
  <c r="E384" i="16"/>
  <c r="F384" i="16"/>
  <c r="G384" i="16"/>
  <c r="H384" i="16"/>
  <c r="I384" i="16"/>
  <c r="J384" i="16"/>
  <c r="K384" i="16"/>
  <c r="L314" i="16"/>
  <c r="M314" i="16"/>
  <c r="A385" i="16"/>
  <c r="B385" i="16"/>
  <c r="C385" i="16"/>
  <c r="D385" i="16"/>
  <c r="E385" i="16"/>
  <c r="F385" i="16"/>
  <c r="G385" i="16"/>
  <c r="H385" i="16"/>
  <c r="I385" i="16"/>
  <c r="J385" i="16"/>
  <c r="K385" i="16"/>
  <c r="L315" i="16"/>
  <c r="M315" i="16"/>
  <c r="A386" i="16"/>
  <c r="B386" i="16"/>
  <c r="C386" i="16"/>
  <c r="D386" i="16"/>
  <c r="E386" i="16"/>
  <c r="F386" i="16"/>
  <c r="G386" i="16"/>
  <c r="H386" i="16"/>
  <c r="I386" i="16"/>
  <c r="J386" i="16"/>
  <c r="K386" i="16"/>
  <c r="L316" i="16"/>
  <c r="M316" i="16"/>
  <c r="A387" i="16"/>
  <c r="B387" i="16"/>
  <c r="C387" i="16"/>
  <c r="D387" i="16"/>
  <c r="E387" i="16"/>
  <c r="F387" i="16"/>
  <c r="G387" i="16"/>
  <c r="H387" i="16"/>
  <c r="I387" i="16"/>
  <c r="J387" i="16"/>
  <c r="K387" i="16"/>
  <c r="L317" i="16"/>
  <c r="M317" i="16"/>
  <c r="A388" i="16"/>
  <c r="B388" i="16"/>
  <c r="C388" i="16"/>
  <c r="D388" i="16"/>
  <c r="E388" i="16"/>
  <c r="F388" i="16"/>
  <c r="G388" i="16"/>
  <c r="H388" i="16"/>
  <c r="I388" i="16"/>
  <c r="J388" i="16"/>
  <c r="K388" i="16"/>
  <c r="L318" i="16"/>
  <c r="M318" i="16"/>
  <c r="A389" i="16"/>
  <c r="B389" i="16"/>
  <c r="C389" i="16"/>
  <c r="D389" i="16"/>
  <c r="E389" i="16"/>
  <c r="F389" i="16"/>
  <c r="G389" i="16"/>
  <c r="H389" i="16"/>
  <c r="I389" i="16"/>
  <c r="J389" i="16"/>
  <c r="K389" i="16"/>
  <c r="L319" i="16"/>
  <c r="M319" i="16"/>
  <c r="A390" i="16"/>
  <c r="B390" i="16"/>
  <c r="C390" i="16"/>
  <c r="D390" i="16"/>
  <c r="E390" i="16"/>
  <c r="F390" i="16"/>
  <c r="G390" i="16"/>
  <c r="H390" i="16"/>
  <c r="I390" i="16"/>
  <c r="J390" i="16"/>
  <c r="K390" i="16"/>
  <c r="L320" i="16"/>
  <c r="M320" i="16"/>
  <c r="A391" i="16"/>
  <c r="B391" i="16"/>
  <c r="C391" i="16"/>
  <c r="D391" i="16"/>
  <c r="E391" i="16"/>
  <c r="F391" i="16"/>
  <c r="G391" i="16"/>
  <c r="H391" i="16"/>
  <c r="I391" i="16"/>
  <c r="J391" i="16"/>
  <c r="K391" i="16"/>
  <c r="L321" i="16"/>
  <c r="M321" i="16"/>
  <c r="A392" i="16"/>
  <c r="B392" i="16"/>
  <c r="C392" i="16"/>
  <c r="D392" i="16"/>
  <c r="E392" i="16"/>
  <c r="F392" i="16"/>
  <c r="G392" i="16"/>
  <c r="H392" i="16"/>
  <c r="I392" i="16"/>
  <c r="J392" i="16"/>
  <c r="K392" i="16"/>
  <c r="L322" i="16"/>
  <c r="M322" i="16"/>
  <c r="A277" i="16"/>
  <c r="B277" i="16"/>
  <c r="C277" i="16"/>
  <c r="D277" i="16"/>
  <c r="E277" i="16"/>
  <c r="F277" i="16"/>
  <c r="G277" i="16"/>
  <c r="I277" i="16"/>
  <c r="J277" i="16"/>
  <c r="K277" i="16"/>
  <c r="L323" i="16"/>
  <c r="M323" i="16"/>
  <c r="A126" i="16"/>
  <c r="B126" i="16"/>
  <c r="C126" i="16"/>
  <c r="D126" i="16"/>
  <c r="E126" i="16"/>
  <c r="F126" i="16"/>
  <c r="G126" i="16"/>
  <c r="I126" i="16"/>
  <c r="J126" i="16"/>
  <c r="K126" i="16"/>
  <c r="L324" i="16"/>
  <c r="M324" i="16"/>
  <c r="A127" i="16"/>
  <c r="B127" i="16"/>
  <c r="C127" i="16"/>
  <c r="D127" i="16"/>
  <c r="E127" i="16"/>
  <c r="F127" i="16"/>
  <c r="G127" i="16"/>
  <c r="I127" i="16"/>
  <c r="J127" i="16"/>
  <c r="K127" i="16"/>
  <c r="L325" i="16"/>
  <c r="M325" i="16"/>
  <c r="A393" i="16"/>
  <c r="B393" i="16"/>
  <c r="C393" i="16"/>
  <c r="D393" i="16"/>
  <c r="E393" i="16"/>
  <c r="F393" i="16"/>
  <c r="G393" i="16"/>
  <c r="H393" i="16"/>
  <c r="I393" i="16"/>
  <c r="J393" i="16"/>
  <c r="K393" i="16"/>
  <c r="L326" i="16"/>
  <c r="M326" i="16"/>
  <c r="L327" i="16"/>
  <c r="M327" i="16"/>
  <c r="A278" i="16"/>
  <c r="B278" i="16"/>
  <c r="C278" i="16"/>
  <c r="D278" i="16"/>
  <c r="E278" i="16"/>
  <c r="F278" i="16"/>
  <c r="G278" i="16"/>
  <c r="I278" i="16"/>
  <c r="J278" i="16"/>
  <c r="K278" i="16"/>
  <c r="L328" i="16"/>
  <c r="M328" i="16"/>
  <c r="A282" i="16"/>
  <c r="B282" i="16"/>
  <c r="C282" i="16"/>
  <c r="D282" i="16"/>
  <c r="E282" i="16"/>
  <c r="F282" i="16"/>
  <c r="G282" i="16"/>
  <c r="H282" i="16"/>
  <c r="I282" i="16"/>
  <c r="J282" i="16"/>
  <c r="K282" i="16"/>
  <c r="L329" i="16"/>
  <c r="M329" i="16"/>
  <c r="A394" i="16"/>
  <c r="B394" i="16"/>
  <c r="C394" i="16"/>
  <c r="D394" i="16"/>
  <c r="E394" i="16"/>
  <c r="F394" i="16"/>
  <c r="G394" i="16"/>
  <c r="H394" i="16"/>
  <c r="I394" i="16"/>
  <c r="J394" i="16"/>
  <c r="K394" i="16"/>
  <c r="L330" i="16"/>
  <c r="M330" i="16"/>
  <c r="A395" i="16"/>
  <c r="B395" i="16"/>
  <c r="C395" i="16"/>
  <c r="D395" i="16"/>
  <c r="E395" i="16"/>
  <c r="F395" i="16"/>
  <c r="G395" i="16"/>
  <c r="H395" i="16"/>
  <c r="I395" i="16"/>
  <c r="J395" i="16"/>
  <c r="K395" i="16"/>
  <c r="L331" i="16"/>
  <c r="M331" i="16"/>
  <c r="A200" i="16"/>
  <c r="B200" i="16"/>
  <c r="C200" i="16"/>
  <c r="D200" i="16"/>
  <c r="E200" i="16"/>
  <c r="F200" i="16"/>
  <c r="G200" i="16"/>
  <c r="I200" i="16"/>
  <c r="J200" i="16"/>
  <c r="K200" i="16"/>
  <c r="L332" i="16"/>
  <c r="M332" i="16"/>
  <c r="A396" i="16"/>
  <c r="B396" i="16"/>
  <c r="C396" i="16"/>
  <c r="D396" i="16"/>
  <c r="E396" i="16"/>
  <c r="F396" i="16"/>
  <c r="G396" i="16"/>
  <c r="H396" i="16"/>
  <c r="I396" i="16"/>
  <c r="J396" i="16"/>
  <c r="K396" i="16"/>
  <c r="L333" i="16"/>
  <c r="M333" i="16"/>
  <c r="A397" i="16"/>
  <c r="B397" i="16"/>
  <c r="C397" i="16"/>
  <c r="D397" i="16"/>
  <c r="E397" i="16"/>
  <c r="F397" i="16"/>
  <c r="G397" i="16"/>
  <c r="H397" i="16"/>
  <c r="I397" i="16"/>
  <c r="J397" i="16"/>
  <c r="K397" i="16"/>
  <c r="L334" i="16"/>
  <c r="M334" i="16"/>
  <c r="A44" i="16"/>
  <c r="B44" i="16"/>
  <c r="C44" i="16"/>
  <c r="D44" i="16"/>
  <c r="E44" i="16"/>
  <c r="F44" i="16"/>
  <c r="G44" i="16"/>
  <c r="I44" i="16"/>
  <c r="J44" i="16"/>
  <c r="K44" i="16"/>
  <c r="L335" i="16"/>
  <c r="M335" i="16"/>
  <c r="A229" i="16"/>
  <c r="B229" i="16"/>
  <c r="C229" i="16"/>
  <c r="D229" i="16"/>
  <c r="E229" i="16"/>
  <c r="F229" i="16"/>
  <c r="G229" i="16"/>
  <c r="I229" i="16"/>
  <c r="J229" i="16"/>
  <c r="K229" i="16"/>
  <c r="L336" i="16"/>
  <c r="M336" i="16"/>
  <c r="A75" i="16"/>
  <c r="B75" i="16"/>
  <c r="C75" i="16"/>
  <c r="D75" i="16"/>
  <c r="E75" i="16"/>
  <c r="F75" i="16"/>
  <c r="G75" i="16"/>
  <c r="I75" i="16"/>
  <c r="J75" i="16"/>
  <c r="K75" i="16"/>
  <c r="L337" i="16"/>
  <c r="M337" i="16"/>
  <c r="A45" i="16"/>
  <c r="B45" i="16"/>
  <c r="C45" i="16"/>
  <c r="D45" i="16"/>
  <c r="E45" i="16"/>
  <c r="F45" i="16"/>
  <c r="G45" i="16"/>
  <c r="I45" i="16"/>
  <c r="J45" i="16"/>
  <c r="K45" i="16"/>
  <c r="L338" i="16"/>
  <c r="M338" i="16"/>
  <c r="B367" i="16"/>
  <c r="C367" i="16"/>
  <c r="D367" i="16"/>
  <c r="E367" i="16"/>
  <c r="F367" i="16"/>
  <c r="G367" i="16"/>
  <c r="H367" i="16"/>
  <c r="I367" i="16"/>
  <c r="J367" i="16"/>
  <c r="K367" i="16"/>
  <c r="L242" i="16"/>
  <c r="M242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A100" i="16" l="1"/>
  <c r="B100" i="16"/>
  <c r="C100" i="16"/>
  <c r="D100" i="16"/>
  <c r="E100" i="16"/>
  <c r="F100" i="16"/>
  <c r="G100" i="16"/>
  <c r="I100" i="16"/>
  <c r="J100" i="16"/>
  <c r="K100" i="16"/>
  <c r="L440" i="16"/>
  <c r="M440" i="16"/>
  <c r="A443" i="16"/>
  <c r="B443" i="16"/>
  <c r="C443" i="16"/>
  <c r="D443" i="16"/>
  <c r="E443" i="16"/>
  <c r="F443" i="16"/>
  <c r="G443" i="16"/>
  <c r="H443" i="16"/>
  <c r="I443" i="16"/>
  <c r="J443" i="16"/>
  <c r="K443" i="16"/>
  <c r="L441" i="16"/>
  <c r="M441" i="16"/>
  <c r="A444" i="16"/>
  <c r="B444" i="16"/>
  <c r="C444" i="16"/>
  <c r="D444" i="16"/>
  <c r="E444" i="16"/>
  <c r="F444" i="16"/>
  <c r="G444" i="16"/>
  <c r="H444" i="16"/>
  <c r="I444" i="16"/>
  <c r="J444" i="16"/>
  <c r="K444" i="16"/>
  <c r="L442" i="16"/>
  <c r="M442" i="16"/>
  <c r="A445" i="16"/>
  <c r="B445" i="16"/>
  <c r="C445" i="16"/>
  <c r="D445" i="16"/>
  <c r="E445" i="16"/>
  <c r="F445" i="16"/>
  <c r="G445" i="16"/>
  <c r="H445" i="16"/>
  <c r="I445" i="16"/>
  <c r="J445" i="16"/>
  <c r="K445" i="16"/>
  <c r="L443" i="16"/>
  <c r="M443" i="16"/>
  <c r="A207" i="16"/>
  <c r="B207" i="16"/>
  <c r="C207" i="16"/>
  <c r="D207" i="16"/>
  <c r="E207" i="16"/>
  <c r="F207" i="16"/>
  <c r="G207" i="16"/>
  <c r="I207" i="16"/>
  <c r="J207" i="16"/>
  <c r="K207" i="16"/>
  <c r="L432" i="16"/>
  <c r="M432" i="16"/>
  <c r="A82" i="16"/>
  <c r="B82" i="16"/>
  <c r="C82" i="16"/>
  <c r="D82" i="16"/>
  <c r="E82" i="16"/>
  <c r="F82" i="16"/>
  <c r="G82" i="16"/>
  <c r="I82" i="16"/>
  <c r="J82" i="16"/>
  <c r="K82" i="16"/>
  <c r="L433" i="16"/>
  <c r="M433" i="16"/>
  <c r="A439" i="16"/>
  <c r="B439" i="16"/>
  <c r="C439" i="16"/>
  <c r="D439" i="16"/>
  <c r="E439" i="16"/>
  <c r="F439" i="16"/>
  <c r="G439" i="16"/>
  <c r="H439" i="16"/>
  <c r="I439" i="16"/>
  <c r="J439" i="16"/>
  <c r="K439" i="16"/>
  <c r="L434" i="16"/>
  <c r="M434" i="16"/>
  <c r="A440" i="16"/>
  <c r="B440" i="16"/>
  <c r="C440" i="16"/>
  <c r="D440" i="16"/>
  <c r="E440" i="16"/>
  <c r="F440" i="16"/>
  <c r="G440" i="16"/>
  <c r="H440" i="16"/>
  <c r="I440" i="16"/>
  <c r="J440" i="16"/>
  <c r="K440" i="16"/>
  <c r="L435" i="16"/>
  <c r="M435" i="16"/>
  <c r="A182" i="16"/>
  <c r="B182" i="16"/>
  <c r="C182" i="16"/>
  <c r="D182" i="16"/>
  <c r="E182" i="16"/>
  <c r="F182" i="16"/>
  <c r="G182" i="16"/>
  <c r="I182" i="16"/>
  <c r="J182" i="16"/>
  <c r="K182" i="16"/>
  <c r="L436" i="16"/>
  <c r="M436" i="16"/>
  <c r="A441" i="16"/>
  <c r="B441" i="16"/>
  <c r="C441" i="16"/>
  <c r="D441" i="16"/>
  <c r="E441" i="16"/>
  <c r="F441" i="16"/>
  <c r="G441" i="16"/>
  <c r="H441" i="16"/>
  <c r="I441" i="16"/>
  <c r="J441" i="16"/>
  <c r="K441" i="16"/>
  <c r="L437" i="16"/>
  <c r="M437" i="16"/>
  <c r="A235" i="16"/>
  <c r="B235" i="16"/>
  <c r="C235" i="16"/>
  <c r="D235" i="16"/>
  <c r="E235" i="16"/>
  <c r="F235" i="16"/>
  <c r="G235" i="16"/>
  <c r="I235" i="16"/>
  <c r="J235" i="16"/>
  <c r="K235" i="16"/>
  <c r="L438" i="16"/>
  <c r="M438" i="16"/>
  <c r="A442" i="16"/>
  <c r="B442" i="16"/>
  <c r="C442" i="16"/>
  <c r="D442" i="16"/>
  <c r="E442" i="16"/>
  <c r="F442" i="16"/>
  <c r="G442" i="16"/>
  <c r="H442" i="16"/>
  <c r="I442" i="16"/>
  <c r="J442" i="16"/>
  <c r="K442" i="16"/>
  <c r="L439" i="16"/>
  <c r="M439" i="16"/>
  <c r="A435" i="16"/>
  <c r="B435" i="16"/>
  <c r="C435" i="16"/>
  <c r="D435" i="16"/>
  <c r="E435" i="16"/>
  <c r="F435" i="16"/>
  <c r="G435" i="16"/>
  <c r="H435" i="16"/>
  <c r="I435" i="16"/>
  <c r="J435" i="16"/>
  <c r="K435" i="16"/>
  <c r="L421" i="16"/>
  <c r="M421" i="16"/>
  <c r="A159" i="16"/>
  <c r="B159" i="16"/>
  <c r="C159" i="16"/>
  <c r="D159" i="16"/>
  <c r="E159" i="16"/>
  <c r="F159" i="16"/>
  <c r="G159" i="16"/>
  <c r="I159" i="16"/>
  <c r="J159" i="16"/>
  <c r="K159" i="16"/>
  <c r="L422" i="16"/>
  <c r="M422" i="16"/>
  <c r="A436" i="16"/>
  <c r="B436" i="16"/>
  <c r="C436" i="16"/>
  <c r="D436" i="16"/>
  <c r="E436" i="16"/>
  <c r="F436" i="16"/>
  <c r="G436" i="16"/>
  <c r="H436" i="16"/>
  <c r="I436" i="16"/>
  <c r="J436" i="16"/>
  <c r="K436" i="16"/>
  <c r="L423" i="16"/>
  <c r="M423" i="16"/>
  <c r="A25" i="16"/>
  <c r="B25" i="16"/>
  <c r="C25" i="16"/>
  <c r="D25" i="16"/>
  <c r="E25" i="16"/>
  <c r="F25" i="16"/>
  <c r="G25" i="16"/>
  <c r="I25" i="16"/>
  <c r="J25" i="16"/>
  <c r="K25" i="16"/>
  <c r="L424" i="16"/>
  <c r="M424" i="16"/>
  <c r="A26" i="16"/>
  <c r="B26" i="16"/>
  <c r="C26" i="16"/>
  <c r="D26" i="16"/>
  <c r="E26" i="16"/>
  <c r="F26" i="16"/>
  <c r="G26" i="16"/>
  <c r="I26" i="16"/>
  <c r="J26" i="16"/>
  <c r="K26" i="16"/>
  <c r="L425" i="16"/>
  <c r="M425" i="16"/>
  <c r="A81" i="16"/>
  <c r="B81" i="16"/>
  <c r="C81" i="16"/>
  <c r="D81" i="16"/>
  <c r="E81" i="16"/>
  <c r="F81" i="16"/>
  <c r="G81" i="16"/>
  <c r="I81" i="16"/>
  <c r="J81" i="16"/>
  <c r="K81" i="16"/>
  <c r="L426" i="16"/>
  <c r="M426" i="16"/>
  <c r="A437" i="16"/>
  <c r="B437" i="16"/>
  <c r="C437" i="16"/>
  <c r="D437" i="16"/>
  <c r="E437" i="16"/>
  <c r="F437" i="16"/>
  <c r="G437" i="16"/>
  <c r="H437" i="16"/>
  <c r="I437" i="16"/>
  <c r="J437" i="16"/>
  <c r="K437" i="16"/>
  <c r="L427" i="16"/>
  <c r="M427" i="16"/>
  <c r="A438" i="16"/>
  <c r="B438" i="16"/>
  <c r="C438" i="16"/>
  <c r="D438" i="16"/>
  <c r="E438" i="16"/>
  <c r="F438" i="16"/>
  <c r="G438" i="16"/>
  <c r="H438" i="16"/>
  <c r="I438" i="16"/>
  <c r="J438" i="16"/>
  <c r="K438" i="16"/>
  <c r="L428" i="16"/>
  <c r="M428" i="16"/>
  <c r="A133" i="16"/>
  <c r="B133" i="16"/>
  <c r="C133" i="16"/>
  <c r="D133" i="16"/>
  <c r="E133" i="16"/>
  <c r="F133" i="16"/>
  <c r="G133" i="16"/>
  <c r="I133" i="16"/>
  <c r="J133" i="16"/>
  <c r="K133" i="16"/>
  <c r="L429" i="16"/>
  <c r="M429" i="16"/>
  <c r="A281" i="16"/>
  <c r="B281" i="16"/>
  <c r="C281" i="16"/>
  <c r="D281" i="16"/>
  <c r="E281" i="16"/>
  <c r="F281" i="16"/>
  <c r="G281" i="16"/>
  <c r="I281" i="16"/>
  <c r="J281" i="16"/>
  <c r="K281" i="16"/>
  <c r="L430" i="16"/>
  <c r="M430" i="16"/>
  <c r="A27" i="16"/>
  <c r="B27" i="16"/>
  <c r="C27" i="16"/>
  <c r="D27" i="16"/>
  <c r="E27" i="16"/>
  <c r="F27" i="16"/>
  <c r="G27" i="16"/>
  <c r="I27" i="16"/>
  <c r="J27" i="16"/>
  <c r="K27" i="16"/>
  <c r="L431" i="16"/>
  <c r="M431" i="16"/>
  <c r="B434" i="16"/>
  <c r="C434" i="16"/>
  <c r="D434" i="16"/>
  <c r="E434" i="16"/>
  <c r="F434" i="16"/>
  <c r="G434" i="16"/>
  <c r="H434" i="16"/>
  <c r="I434" i="16"/>
  <c r="J434" i="16"/>
  <c r="K434" i="16"/>
  <c r="L420" i="16"/>
  <c r="M420" i="16"/>
  <c r="A434" i="16"/>
  <c r="A49" i="16"/>
  <c r="B49" i="16"/>
  <c r="C49" i="16"/>
  <c r="D49" i="16"/>
  <c r="E49" i="16"/>
  <c r="F49" i="16"/>
  <c r="G49" i="16"/>
  <c r="I49" i="16"/>
  <c r="J49" i="16"/>
  <c r="K49" i="16"/>
  <c r="L414" i="16"/>
  <c r="M414" i="16"/>
  <c r="A432" i="16"/>
  <c r="B432" i="16"/>
  <c r="C432" i="16"/>
  <c r="D432" i="16"/>
  <c r="E432" i="16"/>
  <c r="F432" i="16"/>
  <c r="G432" i="16"/>
  <c r="H432" i="16"/>
  <c r="I432" i="16"/>
  <c r="J432" i="16"/>
  <c r="K432" i="16"/>
  <c r="L415" i="16"/>
  <c r="M415" i="16"/>
  <c r="A181" i="16"/>
  <c r="B181" i="16"/>
  <c r="C181" i="16"/>
  <c r="D181" i="16"/>
  <c r="E181" i="16"/>
  <c r="F181" i="16"/>
  <c r="G181" i="16"/>
  <c r="I181" i="16"/>
  <c r="J181" i="16"/>
  <c r="K181" i="16"/>
  <c r="L416" i="16"/>
  <c r="M416" i="16"/>
  <c r="A206" i="16"/>
  <c r="B206" i="16"/>
  <c r="C206" i="16"/>
  <c r="D206" i="16"/>
  <c r="E206" i="16"/>
  <c r="F206" i="16"/>
  <c r="G206" i="16"/>
  <c r="I206" i="16"/>
  <c r="J206" i="16"/>
  <c r="K206" i="16"/>
  <c r="L417" i="16"/>
  <c r="M417" i="16"/>
  <c r="A280" i="16"/>
  <c r="B280" i="16"/>
  <c r="C280" i="16"/>
  <c r="D280" i="16"/>
  <c r="E280" i="16"/>
  <c r="F280" i="16"/>
  <c r="G280" i="16"/>
  <c r="I280" i="16"/>
  <c r="J280" i="16"/>
  <c r="K280" i="16"/>
  <c r="L418" i="16"/>
  <c r="M418" i="16"/>
  <c r="A433" i="16"/>
  <c r="B433" i="16"/>
  <c r="C433" i="16"/>
  <c r="D433" i="16"/>
  <c r="E433" i="16"/>
  <c r="F433" i="16"/>
  <c r="G433" i="16"/>
  <c r="H433" i="16"/>
  <c r="I433" i="16"/>
  <c r="J433" i="16"/>
  <c r="K433" i="16"/>
  <c r="L419" i="16"/>
  <c r="M419" i="16"/>
  <c r="B234" i="16"/>
  <c r="C234" i="16"/>
  <c r="D234" i="16"/>
  <c r="E234" i="16"/>
  <c r="F234" i="16"/>
  <c r="G234" i="16"/>
  <c r="I234" i="16"/>
  <c r="J234" i="16"/>
  <c r="K234" i="16"/>
  <c r="L413" i="16"/>
  <c r="M413" i="16"/>
  <c r="A234" i="16"/>
  <c r="A430" i="16"/>
  <c r="B430" i="16"/>
  <c r="C430" i="16"/>
  <c r="D430" i="16"/>
  <c r="E430" i="16"/>
  <c r="F430" i="16"/>
  <c r="G430" i="16"/>
  <c r="H430" i="16"/>
  <c r="I430" i="16"/>
  <c r="J430" i="16"/>
  <c r="K430" i="16"/>
  <c r="L411" i="16"/>
  <c r="M411" i="16"/>
  <c r="A431" i="16"/>
  <c r="B431" i="16"/>
  <c r="C431" i="16"/>
  <c r="D431" i="16"/>
  <c r="E431" i="16"/>
  <c r="F431" i="16"/>
  <c r="G431" i="16"/>
  <c r="H431" i="16"/>
  <c r="I431" i="16"/>
  <c r="J431" i="16"/>
  <c r="K431" i="16"/>
  <c r="L412" i="16"/>
  <c r="M412" i="16"/>
  <c r="A24" i="16"/>
  <c r="B24" i="16"/>
  <c r="C24" i="16"/>
  <c r="D24" i="16"/>
  <c r="E24" i="16"/>
  <c r="F24" i="16"/>
  <c r="G24" i="16"/>
  <c r="I24" i="16"/>
  <c r="J24" i="16"/>
  <c r="K24" i="16"/>
  <c r="L405" i="16"/>
  <c r="M405" i="16"/>
  <c r="A426" i="16"/>
  <c r="B426" i="16"/>
  <c r="C426" i="16"/>
  <c r="D426" i="16"/>
  <c r="E426" i="16"/>
  <c r="F426" i="16"/>
  <c r="G426" i="16"/>
  <c r="H426" i="16"/>
  <c r="I426" i="16"/>
  <c r="J426" i="16"/>
  <c r="K426" i="16"/>
  <c r="L406" i="16"/>
  <c r="M406" i="16"/>
  <c r="A427" i="16"/>
  <c r="B427" i="16"/>
  <c r="C427" i="16"/>
  <c r="D427" i="16"/>
  <c r="E427" i="16"/>
  <c r="F427" i="16"/>
  <c r="G427" i="16"/>
  <c r="H427" i="16"/>
  <c r="I427" i="16"/>
  <c r="J427" i="16"/>
  <c r="K427" i="16"/>
  <c r="L407" i="16"/>
  <c r="M407" i="16"/>
  <c r="A428" i="16"/>
  <c r="B428" i="16"/>
  <c r="C428" i="16"/>
  <c r="D428" i="16"/>
  <c r="E428" i="16"/>
  <c r="F428" i="16"/>
  <c r="G428" i="16"/>
  <c r="H428" i="16"/>
  <c r="I428" i="16"/>
  <c r="J428" i="16"/>
  <c r="K428" i="16"/>
  <c r="L408" i="16"/>
  <c r="M408" i="16"/>
  <c r="A429" i="16"/>
  <c r="B429" i="16"/>
  <c r="C429" i="16"/>
  <c r="D429" i="16"/>
  <c r="E429" i="16"/>
  <c r="F429" i="16"/>
  <c r="G429" i="16"/>
  <c r="H429" i="16"/>
  <c r="I429" i="16"/>
  <c r="J429" i="16"/>
  <c r="K429" i="16"/>
  <c r="L409" i="16"/>
  <c r="M409" i="16"/>
  <c r="A80" i="16"/>
  <c r="B80" i="16"/>
  <c r="C80" i="16"/>
  <c r="D80" i="16"/>
  <c r="E80" i="16"/>
  <c r="F80" i="16"/>
  <c r="G80" i="16"/>
  <c r="I80" i="16"/>
  <c r="J80" i="16"/>
  <c r="K80" i="16"/>
  <c r="L410" i="16"/>
  <c r="M410" i="16"/>
  <c r="A79" i="16"/>
  <c r="B79" i="16"/>
  <c r="C79" i="16"/>
  <c r="D79" i="16"/>
  <c r="E79" i="16"/>
  <c r="F79" i="16"/>
  <c r="G79" i="16"/>
  <c r="I79" i="16"/>
  <c r="J79" i="16"/>
  <c r="K79" i="16"/>
  <c r="L399" i="16"/>
  <c r="M399" i="16"/>
  <c r="A204" i="16"/>
  <c r="B204" i="16"/>
  <c r="C204" i="16"/>
  <c r="D204" i="16"/>
  <c r="E204" i="16"/>
  <c r="F204" i="16"/>
  <c r="G204" i="16"/>
  <c r="I204" i="16"/>
  <c r="J204" i="16"/>
  <c r="K204" i="16"/>
  <c r="L400" i="16"/>
  <c r="M400" i="16"/>
  <c r="A205" i="16"/>
  <c r="B205" i="16"/>
  <c r="C205" i="16"/>
  <c r="D205" i="16"/>
  <c r="E205" i="16"/>
  <c r="F205" i="16"/>
  <c r="G205" i="16"/>
  <c r="I205" i="16"/>
  <c r="J205" i="16"/>
  <c r="K205" i="16"/>
  <c r="L401" i="16"/>
  <c r="M401" i="16"/>
  <c r="A424" i="16"/>
  <c r="B424" i="16"/>
  <c r="C424" i="16"/>
  <c r="D424" i="16"/>
  <c r="E424" i="16"/>
  <c r="F424" i="16"/>
  <c r="G424" i="16"/>
  <c r="H424" i="16"/>
  <c r="I424" i="16"/>
  <c r="J424" i="16"/>
  <c r="K424" i="16"/>
  <c r="L402" i="16"/>
  <c r="M402" i="16"/>
  <c r="A425" i="16"/>
  <c r="B425" i="16"/>
  <c r="C425" i="16"/>
  <c r="D425" i="16"/>
  <c r="E425" i="16"/>
  <c r="F425" i="16"/>
  <c r="G425" i="16"/>
  <c r="H425" i="16"/>
  <c r="I425" i="16"/>
  <c r="J425" i="16"/>
  <c r="K425" i="16"/>
  <c r="L403" i="16"/>
  <c r="M403" i="16"/>
  <c r="A23" i="16"/>
  <c r="B23" i="16"/>
  <c r="C23" i="16"/>
  <c r="D23" i="16"/>
  <c r="E23" i="16"/>
  <c r="F23" i="16"/>
  <c r="G23" i="16"/>
  <c r="I23" i="16"/>
  <c r="J23" i="16"/>
  <c r="K23" i="16"/>
  <c r="L404" i="16"/>
  <c r="M404" i="16"/>
  <c r="A421" i="16"/>
  <c r="B421" i="16"/>
  <c r="C421" i="16"/>
  <c r="D421" i="16"/>
  <c r="E421" i="16"/>
  <c r="F421" i="16"/>
  <c r="G421" i="16"/>
  <c r="H421" i="16"/>
  <c r="I421" i="16"/>
  <c r="J421" i="16"/>
  <c r="K421" i="16"/>
  <c r="L392" i="16"/>
  <c r="M392" i="16"/>
  <c r="A203" i="16"/>
  <c r="B203" i="16"/>
  <c r="C203" i="16"/>
  <c r="D203" i="16"/>
  <c r="E203" i="16"/>
  <c r="F203" i="16"/>
  <c r="G203" i="16"/>
  <c r="I203" i="16"/>
  <c r="J203" i="16"/>
  <c r="K203" i="16"/>
  <c r="L393" i="16"/>
  <c r="M393" i="16"/>
  <c r="A289" i="16"/>
  <c r="B289" i="16"/>
  <c r="C289" i="16"/>
  <c r="D289" i="16"/>
  <c r="E289" i="16"/>
  <c r="F289" i="16"/>
  <c r="G289" i="16"/>
  <c r="I289" i="16"/>
  <c r="J289" i="16"/>
  <c r="K289" i="16"/>
  <c r="A422" i="16"/>
  <c r="B422" i="16"/>
  <c r="C422" i="16"/>
  <c r="D422" i="16"/>
  <c r="E422" i="16"/>
  <c r="F422" i="16"/>
  <c r="G422" i="16"/>
  <c r="H422" i="16"/>
  <c r="I422" i="16"/>
  <c r="J422" i="16"/>
  <c r="K422" i="16"/>
  <c r="L394" i="16"/>
  <c r="M394" i="16"/>
  <c r="A423" i="16"/>
  <c r="B423" i="16"/>
  <c r="C423" i="16"/>
  <c r="D423" i="16"/>
  <c r="E423" i="16"/>
  <c r="F423" i="16"/>
  <c r="G423" i="16"/>
  <c r="H423" i="16"/>
  <c r="I423" i="16"/>
  <c r="J423" i="16"/>
  <c r="K423" i="16"/>
  <c r="L395" i="16"/>
  <c r="M395" i="16"/>
  <c r="A232" i="16"/>
  <c r="B232" i="16"/>
  <c r="C232" i="16"/>
  <c r="D232" i="16"/>
  <c r="E232" i="16"/>
  <c r="F232" i="16"/>
  <c r="G232" i="16"/>
  <c r="I232" i="16"/>
  <c r="J232" i="16"/>
  <c r="K232" i="16"/>
  <c r="L396" i="16"/>
  <c r="M396" i="16"/>
  <c r="A233" i="16"/>
  <c r="B233" i="16"/>
  <c r="C233" i="16"/>
  <c r="D233" i="16"/>
  <c r="E233" i="16"/>
  <c r="F233" i="16"/>
  <c r="G233" i="16"/>
  <c r="I233" i="16"/>
  <c r="J233" i="16"/>
  <c r="K233" i="16"/>
  <c r="L397" i="16"/>
  <c r="M397" i="16"/>
  <c r="A78" i="16"/>
  <c r="B78" i="16"/>
  <c r="C78" i="16"/>
  <c r="D78" i="16"/>
  <c r="E78" i="16"/>
  <c r="F78" i="16"/>
  <c r="G78" i="16"/>
  <c r="I78" i="16"/>
  <c r="J78" i="16"/>
  <c r="K78" i="16"/>
  <c r="L398" i="16"/>
  <c r="M398" i="16"/>
  <c r="A418" i="16"/>
  <c r="B418" i="16"/>
  <c r="C418" i="16"/>
  <c r="D418" i="16"/>
  <c r="E418" i="16"/>
  <c r="F418" i="16"/>
  <c r="G418" i="16"/>
  <c r="H418" i="16"/>
  <c r="I418" i="16"/>
  <c r="J418" i="16"/>
  <c r="K418" i="16"/>
  <c r="L381" i="16"/>
  <c r="M381" i="16"/>
  <c r="A419" i="16"/>
  <c r="B419" i="16"/>
  <c r="C419" i="16"/>
  <c r="D419" i="16"/>
  <c r="E419" i="16"/>
  <c r="F419" i="16"/>
  <c r="G419" i="16"/>
  <c r="H419" i="16"/>
  <c r="I419" i="16"/>
  <c r="J419" i="16"/>
  <c r="K419" i="16"/>
  <c r="L382" i="16"/>
  <c r="M382" i="16"/>
  <c r="A47" i="16"/>
  <c r="B47" i="16"/>
  <c r="C47" i="16"/>
  <c r="D47" i="16"/>
  <c r="E47" i="16"/>
  <c r="F47" i="16"/>
  <c r="G47" i="16"/>
  <c r="I47" i="16"/>
  <c r="J47" i="16"/>
  <c r="K47" i="16"/>
  <c r="L383" i="16"/>
  <c r="M383" i="16"/>
  <c r="A48" i="16"/>
  <c r="B48" i="16"/>
  <c r="C48" i="16"/>
  <c r="D48" i="16"/>
  <c r="E48" i="16"/>
  <c r="F48" i="16"/>
  <c r="G48" i="16"/>
  <c r="I48" i="16"/>
  <c r="J48" i="16"/>
  <c r="K48" i="16"/>
  <c r="L384" i="16"/>
  <c r="M384" i="16"/>
  <c r="A179" i="16"/>
  <c r="B179" i="16"/>
  <c r="C179" i="16"/>
  <c r="D179" i="16"/>
  <c r="E179" i="16"/>
  <c r="F179" i="16"/>
  <c r="G179" i="16"/>
  <c r="I179" i="16"/>
  <c r="J179" i="16"/>
  <c r="K179" i="16"/>
  <c r="L385" i="16"/>
  <c r="M385" i="16"/>
  <c r="A129" i="16"/>
  <c r="B129" i="16"/>
  <c r="C129" i="16"/>
  <c r="D129" i="16"/>
  <c r="E129" i="16"/>
  <c r="F129" i="16"/>
  <c r="G129" i="16"/>
  <c r="I129" i="16"/>
  <c r="J129" i="16"/>
  <c r="K129" i="16"/>
  <c r="L386" i="16"/>
  <c r="M386" i="16"/>
  <c r="A130" i="16"/>
  <c r="B130" i="16"/>
  <c r="C130" i="16"/>
  <c r="D130" i="16"/>
  <c r="E130" i="16"/>
  <c r="F130" i="16"/>
  <c r="G130" i="16"/>
  <c r="I130" i="16"/>
  <c r="J130" i="16"/>
  <c r="K130" i="16"/>
  <c r="L387" i="16"/>
  <c r="M387" i="16"/>
  <c r="A131" i="16"/>
  <c r="B131" i="16"/>
  <c r="C131" i="16"/>
  <c r="D131" i="16"/>
  <c r="E131" i="16"/>
  <c r="F131" i="16"/>
  <c r="G131" i="16"/>
  <c r="I131" i="16"/>
  <c r="J131" i="16"/>
  <c r="K131" i="16"/>
  <c r="L388" i="16"/>
  <c r="M388" i="16"/>
  <c r="A132" i="16"/>
  <c r="B132" i="16"/>
  <c r="C132" i="16"/>
  <c r="D132" i="16"/>
  <c r="E132" i="16"/>
  <c r="F132" i="16"/>
  <c r="G132" i="16"/>
  <c r="I132" i="16"/>
  <c r="J132" i="16"/>
  <c r="K132" i="16"/>
  <c r="L389" i="16"/>
  <c r="M389" i="16"/>
  <c r="A180" i="16"/>
  <c r="B180" i="16"/>
  <c r="C180" i="16"/>
  <c r="D180" i="16"/>
  <c r="E180" i="16"/>
  <c r="F180" i="16"/>
  <c r="G180" i="16"/>
  <c r="I180" i="16"/>
  <c r="J180" i="16"/>
  <c r="K180" i="16"/>
  <c r="L390" i="16"/>
  <c r="M390" i="16"/>
  <c r="A420" i="16"/>
  <c r="B420" i="16"/>
  <c r="C420" i="16"/>
  <c r="D420" i="16"/>
  <c r="E420" i="16"/>
  <c r="F420" i="16"/>
  <c r="G420" i="16"/>
  <c r="H420" i="16"/>
  <c r="I420" i="16"/>
  <c r="J420" i="16"/>
  <c r="K420" i="16"/>
  <c r="L391" i="16"/>
  <c r="M391" i="16"/>
  <c r="B417" i="16"/>
  <c r="C417" i="16"/>
  <c r="D417" i="16"/>
  <c r="E417" i="16"/>
  <c r="F417" i="16"/>
  <c r="G417" i="16"/>
  <c r="H417" i="16"/>
  <c r="I417" i="16"/>
  <c r="J417" i="16"/>
  <c r="K417" i="16"/>
  <c r="L380" i="16"/>
  <c r="M380" i="16"/>
  <c r="A417" i="16"/>
  <c r="A411" i="16"/>
  <c r="B411" i="16"/>
  <c r="C411" i="16"/>
  <c r="D411" i="16"/>
  <c r="E411" i="16"/>
  <c r="F411" i="16"/>
  <c r="G411" i="16"/>
  <c r="H411" i="16"/>
  <c r="I411" i="16"/>
  <c r="J411" i="16"/>
  <c r="K411" i="16"/>
  <c r="L373" i="16"/>
  <c r="M373" i="16"/>
  <c r="A202" i="16"/>
  <c r="B202" i="16"/>
  <c r="C202" i="16"/>
  <c r="D202" i="16"/>
  <c r="E202" i="16"/>
  <c r="F202" i="16"/>
  <c r="G202" i="16"/>
  <c r="I202" i="16"/>
  <c r="J202" i="16"/>
  <c r="K202" i="16"/>
  <c r="L374" i="16"/>
  <c r="M374" i="16"/>
  <c r="A412" i="16"/>
  <c r="B412" i="16"/>
  <c r="C412" i="16"/>
  <c r="D412" i="16"/>
  <c r="E412" i="16"/>
  <c r="F412" i="16"/>
  <c r="G412" i="16"/>
  <c r="H412" i="16"/>
  <c r="I412" i="16"/>
  <c r="J412" i="16"/>
  <c r="K412" i="16"/>
  <c r="L375" i="16"/>
  <c r="M375" i="16"/>
  <c r="A413" i="16"/>
  <c r="B413" i="16"/>
  <c r="C413" i="16"/>
  <c r="D413" i="16"/>
  <c r="E413" i="16"/>
  <c r="F413" i="16"/>
  <c r="G413" i="16"/>
  <c r="H413" i="16"/>
  <c r="I413" i="16"/>
  <c r="J413" i="16"/>
  <c r="K413" i="16"/>
  <c r="L376" i="16"/>
  <c r="M376" i="16"/>
  <c r="A414" i="16"/>
  <c r="B414" i="16"/>
  <c r="C414" i="16"/>
  <c r="D414" i="16"/>
  <c r="E414" i="16"/>
  <c r="F414" i="16"/>
  <c r="G414" i="16"/>
  <c r="H414" i="16"/>
  <c r="I414" i="16"/>
  <c r="J414" i="16"/>
  <c r="K414" i="16"/>
  <c r="L377" i="16"/>
  <c r="M377" i="16"/>
  <c r="A415" i="16"/>
  <c r="B415" i="16"/>
  <c r="C415" i="16"/>
  <c r="D415" i="16"/>
  <c r="E415" i="16"/>
  <c r="F415" i="16"/>
  <c r="G415" i="16"/>
  <c r="H415" i="16"/>
  <c r="I415" i="16"/>
  <c r="J415" i="16"/>
  <c r="K415" i="16"/>
  <c r="L378" i="16"/>
  <c r="M378" i="16"/>
  <c r="A416" i="16"/>
  <c r="B416" i="16"/>
  <c r="C416" i="16"/>
  <c r="D416" i="16"/>
  <c r="E416" i="16"/>
  <c r="F416" i="16"/>
  <c r="G416" i="16"/>
  <c r="H416" i="16"/>
  <c r="I416" i="16"/>
  <c r="J416" i="16"/>
  <c r="K416" i="16"/>
  <c r="L379" i="16"/>
  <c r="M379" i="16"/>
  <c r="A128" i="16"/>
  <c r="B128" i="16"/>
  <c r="C128" i="16"/>
  <c r="D128" i="16"/>
  <c r="E128" i="16"/>
  <c r="F128" i="16"/>
  <c r="G128" i="16"/>
  <c r="I128" i="16"/>
  <c r="J128" i="16"/>
  <c r="K128" i="16"/>
  <c r="L356" i="16"/>
  <c r="M356" i="16"/>
  <c r="A403" i="16"/>
  <c r="B403" i="16"/>
  <c r="C403" i="16"/>
  <c r="D403" i="16"/>
  <c r="E403" i="16"/>
  <c r="F403" i="16"/>
  <c r="G403" i="16"/>
  <c r="H403" i="16"/>
  <c r="I403" i="16"/>
  <c r="J403" i="16"/>
  <c r="K403" i="16"/>
  <c r="L357" i="16"/>
  <c r="M357" i="16"/>
  <c r="A404" i="16"/>
  <c r="B404" i="16"/>
  <c r="C404" i="16"/>
  <c r="D404" i="16"/>
  <c r="E404" i="16"/>
  <c r="F404" i="16"/>
  <c r="G404" i="16"/>
  <c r="H404" i="16"/>
  <c r="I404" i="16"/>
  <c r="J404" i="16"/>
  <c r="K404" i="16"/>
  <c r="L358" i="16"/>
  <c r="M358" i="16"/>
  <c r="A22" i="16"/>
  <c r="B22" i="16"/>
  <c r="C22" i="16"/>
  <c r="D22" i="16"/>
  <c r="E22" i="16"/>
  <c r="F22" i="16"/>
  <c r="G22" i="16"/>
  <c r="I22" i="16"/>
  <c r="J22" i="16"/>
  <c r="K22" i="16"/>
  <c r="L359" i="16"/>
  <c r="M359" i="16"/>
  <c r="A231" i="16"/>
  <c r="B231" i="16"/>
  <c r="C231" i="16"/>
  <c r="D231" i="16"/>
  <c r="E231" i="16"/>
  <c r="F231" i="16"/>
  <c r="G231" i="16"/>
  <c r="I231" i="16"/>
  <c r="J231" i="16"/>
  <c r="K231" i="16"/>
  <c r="L360" i="16"/>
  <c r="M360" i="16"/>
  <c r="A178" i="16"/>
  <c r="B178" i="16"/>
  <c r="C178" i="16"/>
  <c r="D178" i="16"/>
  <c r="E178" i="16"/>
  <c r="F178" i="16"/>
  <c r="G178" i="16"/>
  <c r="I178" i="16"/>
  <c r="J178" i="16"/>
  <c r="K178" i="16"/>
  <c r="L361" i="16"/>
  <c r="M361" i="16"/>
  <c r="A158" i="16"/>
  <c r="B158" i="16"/>
  <c r="C158" i="16"/>
  <c r="D158" i="16"/>
  <c r="E158" i="16"/>
  <c r="F158" i="16"/>
  <c r="G158" i="16"/>
  <c r="I158" i="16"/>
  <c r="J158" i="16"/>
  <c r="K158" i="16"/>
  <c r="L362" i="16"/>
  <c r="M362" i="16"/>
  <c r="A405" i="16"/>
  <c r="B405" i="16"/>
  <c r="C405" i="16"/>
  <c r="D405" i="16"/>
  <c r="E405" i="16"/>
  <c r="F405" i="16"/>
  <c r="G405" i="16"/>
  <c r="H405" i="16"/>
  <c r="I405" i="16"/>
  <c r="J405" i="16"/>
  <c r="K405" i="16"/>
  <c r="L363" i="16"/>
  <c r="M363" i="16"/>
  <c r="A406" i="16"/>
  <c r="B406" i="16"/>
  <c r="C406" i="16"/>
  <c r="D406" i="16"/>
  <c r="E406" i="16"/>
  <c r="F406" i="16"/>
  <c r="G406" i="16"/>
  <c r="H406" i="16"/>
  <c r="I406" i="16"/>
  <c r="J406" i="16"/>
  <c r="K406" i="16"/>
  <c r="L364" i="16"/>
  <c r="M364" i="16"/>
  <c r="A407" i="16"/>
  <c r="B407" i="16"/>
  <c r="C407" i="16"/>
  <c r="D407" i="16"/>
  <c r="E407" i="16"/>
  <c r="F407" i="16"/>
  <c r="G407" i="16"/>
  <c r="H407" i="16"/>
  <c r="I407" i="16"/>
  <c r="J407" i="16"/>
  <c r="K407" i="16"/>
  <c r="L365" i="16"/>
  <c r="M365" i="16"/>
  <c r="A447" i="16"/>
  <c r="B447" i="16"/>
  <c r="C447" i="16"/>
  <c r="D447" i="16"/>
  <c r="E447" i="16"/>
  <c r="F447" i="16"/>
  <c r="G447" i="16"/>
  <c r="H447" i="16"/>
  <c r="I447" i="16"/>
  <c r="J447" i="16"/>
  <c r="K447" i="16"/>
  <c r="L366" i="16"/>
  <c r="M366" i="16"/>
  <c r="A448" i="16"/>
  <c r="B448" i="16"/>
  <c r="C448" i="16"/>
  <c r="D448" i="16"/>
  <c r="E448" i="16"/>
  <c r="F448" i="16"/>
  <c r="G448" i="16"/>
  <c r="H448" i="16"/>
  <c r="I448" i="16"/>
  <c r="J448" i="16"/>
  <c r="K448" i="16"/>
  <c r="L367" i="16"/>
  <c r="M367" i="16"/>
  <c r="A449" i="16"/>
  <c r="B449" i="16"/>
  <c r="C449" i="16"/>
  <c r="D449" i="16"/>
  <c r="E449" i="16"/>
  <c r="F449" i="16"/>
  <c r="G449" i="16"/>
  <c r="H449" i="16"/>
  <c r="I449" i="16"/>
  <c r="J449" i="16"/>
  <c r="K449" i="16"/>
  <c r="L368" i="16"/>
  <c r="M368" i="16"/>
  <c r="A450" i="16"/>
  <c r="B450" i="16"/>
  <c r="C450" i="16"/>
  <c r="D450" i="16"/>
  <c r="E450" i="16"/>
  <c r="F450" i="16"/>
  <c r="G450" i="16"/>
  <c r="H450" i="16"/>
  <c r="I450" i="16"/>
  <c r="J450" i="16"/>
  <c r="K450" i="16"/>
  <c r="L369" i="16"/>
  <c r="M369" i="16"/>
  <c r="A408" i="16"/>
  <c r="B408" i="16"/>
  <c r="C408" i="16"/>
  <c r="D408" i="16"/>
  <c r="E408" i="16"/>
  <c r="F408" i="16"/>
  <c r="G408" i="16"/>
  <c r="H408" i="16"/>
  <c r="I408" i="16"/>
  <c r="J408" i="16"/>
  <c r="K408" i="16"/>
  <c r="L370" i="16"/>
  <c r="M370" i="16"/>
  <c r="A409" i="16"/>
  <c r="B409" i="16"/>
  <c r="C409" i="16"/>
  <c r="D409" i="16"/>
  <c r="E409" i="16"/>
  <c r="F409" i="16"/>
  <c r="G409" i="16"/>
  <c r="H409" i="16"/>
  <c r="I409" i="16"/>
  <c r="J409" i="16"/>
  <c r="K409" i="16"/>
  <c r="L371" i="16"/>
  <c r="M371" i="16"/>
  <c r="A410" i="16"/>
  <c r="B410" i="16"/>
  <c r="C410" i="16"/>
  <c r="D410" i="16"/>
  <c r="E410" i="16"/>
  <c r="F410" i="16"/>
  <c r="G410" i="16"/>
  <c r="H410" i="16"/>
  <c r="I410" i="16"/>
  <c r="J410" i="16"/>
  <c r="K410" i="16"/>
  <c r="L372" i="16"/>
  <c r="M372" i="16"/>
  <c r="B77" i="16"/>
  <c r="C77" i="16"/>
  <c r="D77" i="16"/>
  <c r="E77" i="16"/>
  <c r="F77" i="16"/>
  <c r="G77" i="16"/>
  <c r="I77" i="16"/>
  <c r="J77" i="16"/>
  <c r="K77" i="16"/>
  <c r="L355" i="16"/>
  <c r="M355" i="16"/>
  <c r="A77" i="16"/>
  <c r="A76" i="16"/>
  <c r="B76" i="16"/>
  <c r="C76" i="16"/>
  <c r="D76" i="16"/>
  <c r="E76" i="16"/>
  <c r="F76" i="16"/>
  <c r="G76" i="16"/>
  <c r="I76" i="16"/>
  <c r="J76" i="16"/>
  <c r="K76" i="16"/>
  <c r="L340" i="16"/>
  <c r="M340" i="16"/>
  <c r="A201" i="16"/>
  <c r="B201" i="16"/>
  <c r="C201" i="16"/>
  <c r="D201" i="16"/>
  <c r="E201" i="16"/>
  <c r="F201" i="16"/>
  <c r="G201" i="16"/>
  <c r="I201" i="16"/>
  <c r="J201" i="16"/>
  <c r="K201" i="16"/>
  <c r="L341" i="16"/>
  <c r="M341" i="16"/>
  <c r="A279" i="16"/>
  <c r="B279" i="16"/>
  <c r="C279" i="16"/>
  <c r="D279" i="16"/>
  <c r="E279" i="16"/>
  <c r="F279" i="16"/>
  <c r="G279" i="16"/>
  <c r="I279" i="16"/>
  <c r="J279" i="16"/>
  <c r="K279" i="16"/>
  <c r="L342" i="16"/>
  <c r="M342" i="16"/>
  <c r="A138" i="16"/>
  <c r="B138" i="16"/>
  <c r="C138" i="16"/>
  <c r="D138" i="16"/>
  <c r="E138" i="16"/>
  <c r="F138" i="16"/>
  <c r="G138" i="16"/>
  <c r="I138" i="16"/>
  <c r="J138" i="16"/>
  <c r="K138" i="16"/>
  <c r="L343" i="16"/>
  <c r="M343" i="16"/>
  <c r="A398" i="16"/>
  <c r="B398" i="16"/>
  <c r="C398" i="16"/>
  <c r="D398" i="16"/>
  <c r="E398" i="16"/>
  <c r="F398" i="16"/>
  <c r="G398" i="16"/>
  <c r="H398" i="16"/>
  <c r="I398" i="16"/>
  <c r="J398" i="16"/>
  <c r="K398" i="16"/>
  <c r="L344" i="16"/>
  <c r="M344" i="16"/>
  <c r="A399" i="16"/>
  <c r="B399" i="16"/>
  <c r="C399" i="16"/>
  <c r="D399" i="16"/>
  <c r="E399" i="16"/>
  <c r="F399" i="16"/>
  <c r="G399" i="16"/>
  <c r="H399" i="16"/>
  <c r="I399" i="16"/>
  <c r="J399" i="16"/>
  <c r="K399" i="16"/>
  <c r="L345" i="16"/>
  <c r="M345" i="16"/>
  <c r="A21" i="16"/>
  <c r="B21" i="16"/>
  <c r="C21" i="16"/>
  <c r="D21" i="16"/>
  <c r="E21" i="16"/>
  <c r="F21" i="16"/>
  <c r="G21" i="16"/>
  <c r="I21" i="16"/>
  <c r="J21" i="16"/>
  <c r="K21" i="16"/>
  <c r="L346" i="16"/>
  <c r="M346" i="16"/>
  <c r="A99" i="16"/>
  <c r="B99" i="16"/>
  <c r="C99" i="16"/>
  <c r="D99" i="16"/>
  <c r="E99" i="16"/>
  <c r="F99" i="16"/>
  <c r="G99" i="16"/>
  <c r="I99" i="16"/>
  <c r="J99" i="16"/>
  <c r="K99" i="16"/>
  <c r="L347" i="16"/>
  <c r="M347" i="16"/>
  <c r="A177" i="16"/>
  <c r="B177" i="16"/>
  <c r="C177" i="16"/>
  <c r="D177" i="16"/>
  <c r="E177" i="16"/>
  <c r="F177" i="16"/>
  <c r="G177" i="16"/>
  <c r="I177" i="16"/>
  <c r="J177" i="16"/>
  <c r="K177" i="16"/>
  <c r="L348" i="16"/>
  <c r="M348" i="16"/>
  <c r="A230" i="16"/>
  <c r="B230" i="16"/>
  <c r="C230" i="16"/>
  <c r="D230" i="16"/>
  <c r="E230" i="16"/>
  <c r="F230" i="16"/>
  <c r="G230" i="16"/>
  <c r="I230" i="16"/>
  <c r="J230" i="16"/>
  <c r="K230" i="16"/>
  <c r="L349" i="16"/>
  <c r="M349" i="16"/>
  <c r="A400" i="16"/>
  <c r="B400" i="16"/>
  <c r="C400" i="16"/>
  <c r="D400" i="16"/>
  <c r="E400" i="16"/>
  <c r="F400" i="16"/>
  <c r="G400" i="16"/>
  <c r="H400" i="16"/>
  <c r="I400" i="16"/>
  <c r="J400" i="16"/>
  <c r="K400" i="16"/>
  <c r="L350" i="16"/>
  <c r="M350" i="16"/>
  <c r="A401" i="16"/>
  <c r="B401" i="16"/>
  <c r="C401" i="16"/>
  <c r="D401" i="16"/>
  <c r="E401" i="16"/>
  <c r="F401" i="16"/>
  <c r="G401" i="16"/>
  <c r="H401" i="16"/>
  <c r="I401" i="16"/>
  <c r="J401" i="16"/>
  <c r="K401" i="16"/>
  <c r="L351" i="16"/>
  <c r="M351" i="16"/>
  <c r="A402" i="16"/>
  <c r="B402" i="16"/>
  <c r="C402" i="16"/>
  <c r="D402" i="16"/>
  <c r="E402" i="16"/>
  <c r="F402" i="16"/>
  <c r="G402" i="16"/>
  <c r="H402" i="16"/>
  <c r="I402" i="16"/>
  <c r="J402" i="16"/>
  <c r="K402" i="16"/>
  <c r="L352" i="16"/>
  <c r="M352" i="16"/>
  <c r="A285" i="16"/>
  <c r="B285" i="16"/>
  <c r="C285" i="16"/>
  <c r="D285" i="16"/>
  <c r="E285" i="16"/>
  <c r="F285" i="16"/>
  <c r="G285" i="16"/>
  <c r="I285" i="16"/>
  <c r="J285" i="16"/>
  <c r="K285" i="16"/>
  <c r="L353" i="16"/>
  <c r="M353" i="16"/>
  <c r="A286" i="16"/>
  <c r="B286" i="16"/>
  <c r="C286" i="16"/>
  <c r="D286" i="16"/>
  <c r="E286" i="16"/>
  <c r="F286" i="16"/>
  <c r="G286" i="16"/>
  <c r="I286" i="16"/>
  <c r="J286" i="16"/>
  <c r="K286" i="16"/>
  <c r="L354" i="16"/>
  <c r="M354" i="16"/>
  <c r="B46" i="16"/>
  <c r="C46" i="16"/>
  <c r="D46" i="16"/>
  <c r="E46" i="16"/>
  <c r="F46" i="16"/>
  <c r="G46" i="16"/>
  <c r="I46" i="16"/>
  <c r="J46" i="16"/>
  <c r="K46" i="16"/>
  <c r="L339" i="16"/>
  <c r="M339" i="16"/>
  <c r="A46" i="16"/>
  <c r="A367" i="16"/>
  <c r="A228" i="16"/>
  <c r="B228" i="16"/>
  <c r="C228" i="16"/>
  <c r="D228" i="16"/>
  <c r="E228" i="16"/>
  <c r="F228" i="16"/>
  <c r="G228" i="16"/>
  <c r="I228" i="16"/>
  <c r="J228" i="16"/>
  <c r="K228" i="16"/>
  <c r="L237" i="16"/>
  <c r="M237" i="16"/>
  <c r="A72" i="16"/>
  <c r="B72" i="16"/>
  <c r="C72" i="16"/>
  <c r="D72" i="16"/>
  <c r="E72" i="16"/>
  <c r="F72" i="16"/>
  <c r="G72" i="16"/>
  <c r="I72" i="16"/>
  <c r="J72" i="16"/>
  <c r="K72" i="16"/>
  <c r="L238" i="16"/>
  <c r="M238" i="16"/>
  <c r="A125" i="16"/>
  <c r="B125" i="16"/>
  <c r="C125" i="16"/>
  <c r="D125" i="16"/>
  <c r="E125" i="16"/>
  <c r="F125" i="16"/>
  <c r="G125" i="16"/>
  <c r="I125" i="16"/>
  <c r="J125" i="16"/>
  <c r="K125" i="16"/>
  <c r="L239" i="16"/>
  <c r="M239" i="16"/>
  <c r="A304" i="16"/>
  <c r="B304" i="16"/>
  <c r="C304" i="16"/>
  <c r="D304" i="16"/>
  <c r="E304" i="16"/>
  <c r="F304" i="16"/>
  <c r="G304" i="16"/>
  <c r="H304" i="16"/>
  <c r="I304" i="16"/>
  <c r="J304" i="16"/>
  <c r="K304" i="16"/>
  <c r="L240" i="16"/>
  <c r="M240" i="16"/>
  <c r="A175" i="16"/>
  <c r="B175" i="16"/>
  <c r="C175" i="16"/>
  <c r="D175" i="16"/>
  <c r="E175" i="16"/>
  <c r="F175" i="16"/>
  <c r="G175" i="16"/>
  <c r="I175" i="16"/>
  <c r="J175" i="16"/>
  <c r="K175" i="16"/>
  <c r="L241" i="16"/>
  <c r="M241" i="16"/>
  <c r="B303" i="16"/>
  <c r="C303" i="16"/>
  <c r="D303" i="16"/>
  <c r="E303" i="16"/>
  <c r="F303" i="16"/>
  <c r="G303" i="16"/>
  <c r="H303" i="16"/>
  <c r="I303" i="16"/>
  <c r="J303" i="16"/>
  <c r="K303" i="16"/>
  <c r="L236" i="16"/>
  <c r="M236" i="16"/>
  <c r="A303" i="16"/>
  <c r="A302" i="16"/>
  <c r="B302" i="16"/>
  <c r="C302" i="16"/>
  <c r="D302" i="16"/>
  <c r="E302" i="16"/>
  <c r="F302" i="16"/>
  <c r="G302" i="16"/>
  <c r="H302" i="16"/>
  <c r="I302" i="16"/>
  <c r="J302" i="16"/>
  <c r="K302" i="16"/>
  <c r="L235" i="16"/>
  <c r="M235" i="16"/>
  <c r="A71" i="16"/>
  <c r="B71" i="16"/>
  <c r="C71" i="16"/>
  <c r="D71" i="16"/>
  <c r="E71" i="16"/>
  <c r="F71" i="16"/>
  <c r="G71" i="16"/>
  <c r="I71" i="16"/>
  <c r="J71" i="16"/>
  <c r="K71" i="16"/>
  <c r="M232" i="16"/>
  <c r="A198" i="16"/>
  <c r="B198" i="16"/>
  <c r="C198" i="16"/>
  <c r="D198" i="16"/>
  <c r="E198" i="16"/>
  <c r="F198" i="16"/>
  <c r="G198" i="16"/>
  <c r="I198" i="16"/>
  <c r="J198" i="16"/>
  <c r="K198" i="16"/>
  <c r="M233" i="16"/>
  <c r="A156" i="16"/>
  <c r="B156" i="16"/>
  <c r="C156" i="16"/>
  <c r="D156" i="16"/>
  <c r="E156" i="16"/>
  <c r="F156" i="16"/>
  <c r="G156" i="16"/>
  <c r="I156" i="16"/>
  <c r="J156" i="16"/>
  <c r="K156" i="16"/>
  <c r="L234" i="16"/>
  <c r="M234" i="16"/>
  <c r="B20" i="16"/>
  <c r="C20" i="16"/>
  <c r="D20" i="16"/>
  <c r="E20" i="16"/>
  <c r="F20" i="16"/>
  <c r="G20" i="16"/>
  <c r="I20" i="16"/>
  <c r="J20" i="16"/>
  <c r="K20" i="16"/>
  <c r="M231" i="16"/>
  <c r="A20" i="16"/>
  <c r="A366" i="16"/>
  <c r="B366" i="16"/>
  <c r="C366" i="16"/>
  <c r="D366" i="16"/>
  <c r="E366" i="16"/>
  <c r="F366" i="16"/>
  <c r="G366" i="16"/>
  <c r="H366" i="16"/>
  <c r="I366" i="16"/>
  <c r="J366" i="16"/>
  <c r="K366" i="16"/>
  <c r="M230" i="16"/>
  <c r="A174" i="16"/>
  <c r="B174" i="16"/>
  <c r="C174" i="16"/>
  <c r="D174" i="16"/>
  <c r="E174" i="16"/>
  <c r="F174" i="16"/>
  <c r="G174" i="16"/>
  <c r="I174" i="16"/>
  <c r="J174" i="16"/>
  <c r="K174" i="16"/>
  <c r="M196" i="16"/>
  <c r="A18" i="16"/>
  <c r="B18" i="16"/>
  <c r="C18" i="16"/>
  <c r="D18" i="16"/>
  <c r="E18" i="16"/>
  <c r="F18" i="16"/>
  <c r="G18" i="16"/>
  <c r="I18" i="16"/>
  <c r="J18" i="16"/>
  <c r="K18" i="16"/>
  <c r="M197" i="16"/>
  <c r="A224" i="16"/>
  <c r="B224" i="16"/>
  <c r="C224" i="16"/>
  <c r="D224" i="16"/>
  <c r="E224" i="16"/>
  <c r="F224" i="16"/>
  <c r="G224" i="16"/>
  <c r="I224" i="16"/>
  <c r="J224" i="16"/>
  <c r="K224" i="16"/>
  <c r="M198" i="16"/>
  <c r="A121" i="16"/>
  <c r="B121" i="16"/>
  <c r="C121" i="16"/>
  <c r="D121" i="16"/>
  <c r="E121" i="16"/>
  <c r="F121" i="16"/>
  <c r="G121" i="16"/>
  <c r="I121" i="16"/>
  <c r="J121" i="16"/>
  <c r="K121" i="16"/>
  <c r="M199" i="16"/>
  <c r="A350" i="16"/>
  <c r="B350" i="16"/>
  <c r="C350" i="16"/>
  <c r="D350" i="16"/>
  <c r="E350" i="16"/>
  <c r="F350" i="16"/>
  <c r="G350" i="16"/>
  <c r="H350" i="16"/>
  <c r="I350" i="16"/>
  <c r="J350" i="16"/>
  <c r="K350" i="16"/>
  <c r="M200" i="16"/>
  <c r="A40" i="16"/>
  <c r="B40" i="16"/>
  <c r="C40" i="16"/>
  <c r="D40" i="16"/>
  <c r="E40" i="16"/>
  <c r="F40" i="16"/>
  <c r="G40" i="16"/>
  <c r="I40" i="16"/>
  <c r="J40" i="16"/>
  <c r="K40" i="16"/>
  <c r="M201" i="16"/>
  <c r="A351" i="16"/>
  <c r="B351" i="16"/>
  <c r="C351" i="16"/>
  <c r="D351" i="16"/>
  <c r="E351" i="16"/>
  <c r="F351" i="16"/>
  <c r="G351" i="16"/>
  <c r="H351" i="16"/>
  <c r="I351" i="16"/>
  <c r="J351" i="16"/>
  <c r="K351" i="16"/>
  <c r="M202" i="16"/>
  <c r="A122" i="16"/>
  <c r="B122" i="16"/>
  <c r="C122" i="16"/>
  <c r="D122" i="16"/>
  <c r="E122" i="16"/>
  <c r="F122" i="16"/>
  <c r="G122" i="16"/>
  <c r="I122" i="16"/>
  <c r="J122" i="16"/>
  <c r="K122" i="16"/>
  <c r="M203" i="16"/>
  <c r="A197" i="16"/>
  <c r="B197" i="16"/>
  <c r="C197" i="16"/>
  <c r="D197" i="16"/>
  <c r="E197" i="16"/>
  <c r="F197" i="16"/>
  <c r="G197" i="16"/>
  <c r="I197" i="16"/>
  <c r="J197" i="16"/>
  <c r="K197" i="16"/>
  <c r="M204" i="16"/>
  <c r="A97" i="16"/>
  <c r="B97" i="16"/>
  <c r="C97" i="16"/>
  <c r="D97" i="16"/>
  <c r="E97" i="16"/>
  <c r="F97" i="16"/>
  <c r="G97" i="16"/>
  <c r="I97" i="16"/>
  <c r="J97" i="16"/>
  <c r="K97" i="16"/>
  <c r="M205" i="16"/>
  <c r="A352" i="16"/>
  <c r="B352" i="16"/>
  <c r="C352" i="16"/>
  <c r="D352" i="16"/>
  <c r="E352" i="16"/>
  <c r="F352" i="16"/>
  <c r="G352" i="16"/>
  <c r="H352" i="16"/>
  <c r="I352" i="16"/>
  <c r="J352" i="16"/>
  <c r="K352" i="16"/>
  <c r="M206" i="16"/>
  <c r="A353" i="16"/>
  <c r="B353" i="16"/>
  <c r="C353" i="16"/>
  <c r="D353" i="16"/>
  <c r="E353" i="16"/>
  <c r="F353" i="16"/>
  <c r="G353" i="16"/>
  <c r="H353" i="16"/>
  <c r="I353" i="16"/>
  <c r="J353" i="16"/>
  <c r="K353" i="16"/>
  <c r="M207" i="16"/>
  <c r="A354" i="16"/>
  <c r="B354" i="16"/>
  <c r="C354" i="16"/>
  <c r="D354" i="16"/>
  <c r="E354" i="16"/>
  <c r="F354" i="16"/>
  <c r="G354" i="16"/>
  <c r="H354" i="16"/>
  <c r="I354" i="16"/>
  <c r="J354" i="16"/>
  <c r="K354" i="16"/>
  <c r="M208" i="16"/>
  <c r="A355" i="16"/>
  <c r="B355" i="16"/>
  <c r="C355" i="16"/>
  <c r="D355" i="16"/>
  <c r="E355" i="16"/>
  <c r="F355" i="16"/>
  <c r="G355" i="16"/>
  <c r="H355" i="16"/>
  <c r="I355" i="16"/>
  <c r="J355" i="16"/>
  <c r="K355" i="16"/>
  <c r="M209" i="16"/>
  <c r="A356" i="16"/>
  <c r="B356" i="16"/>
  <c r="C356" i="16"/>
  <c r="D356" i="16"/>
  <c r="E356" i="16"/>
  <c r="F356" i="16"/>
  <c r="G356" i="16"/>
  <c r="H356" i="16"/>
  <c r="I356" i="16"/>
  <c r="J356" i="16"/>
  <c r="K356" i="16"/>
  <c r="M210" i="16"/>
  <c r="A357" i="16"/>
  <c r="B357" i="16"/>
  <c r="C357" i="16"/>
  <c r="D357" i="16"/>
  <c r="E357" i="16"/>
  <c r="F357" i="16"/>
  <c r="G357" i="16"/>
  <c r="H357" i="16"/>
  <c r="I357" i="16"/>
  <c r="J357" i="16"/>
  <c r="K357" i="16"/>
  <c r="M211" i="16"/>
  <c r="A123" i="16"/>
  <c r="B123" i="16"/>
  <c r="C123" i="16"/>
  <c r="D123" i="16"/>
  <c r="E123" i="16"/>
  <c r="F123" i="16"/>
  <c r="G123" i="16"/>
  <c r="I123" i="16"/>
  <c r="J123" i="16"/>
  <c r="K123" i="16"/>
  <c r="M212" i="16"/>
  <c r="A358" i="16"/>
  <c r="B358" i="16"/>
  <c r="C358" i="16"/>
  <c r="D358" i="16"/>
  <c r="E358" i="16"/>
  <c r="F358" i="16"/>
  <c r="G358" i="16"/>
  <c r="H358" i="16"/>
  <c r="I358" i="16"/>
  <c r="J358" i="16"/>
  <c r="K358" i="16"/>
  <c r="M213" i="16"/>
  <c r="A225" i="16"/>
  <c r="B225" i="16"/>
  <c r="C225" i="16"/>
  <c r="D225" i="16"/>
  <c r="E225" i="16"/>
  <c r="F225" i="16"/>
  <c r="G225" i="16"/>
  <c r="I225" i="16"/>
  <c r="J225" i="16"/>
  <c r="K225" i="16"/>
  <c r="M214" i="16"/>
  <c r="A226" i="16"/>
  <c r="B226" i="16"/>
  <c r="C226" i="16"/>
  <c r="D226" i="16"/>
  <c r="E226" i="16"/>
  <c r="F226" i="16"/>
  <c r="G226" i="16"/>
  <c r="I226" i="16"/>
  <c r="J226" i="16"/>
  <c r="K226" i="16"/>
  <c r="M215" i="16"/>
  <c r="A19" i="16"/>
  <c r="B19" i="16"/>
  <c r="C19" i="16"/>
  <c r="D19" i="16"/>
  <c r="E19" i="16"/>
  <c r="F19" i="16"/>
  <c r="G19" i="16"/>
  <c r="I19" i="16"/>
  <c r="J19" i="16"/>
  <c r="K19" i="16"/>
  <c r="M216" i="16"/>
  <c r="A41" i="16"/>
  <c r="B41" i="16"/>
  <c r="C41" i="16"/>
  <c r="D41" i="16"/>
  <c r="E41" i="16"/>
  <c r="F41" i="16"/>
  <c r="G41" i="16"/>
  <c r="I41" i="16"/>
  <c r="J41" i="16"/>
  <c r="K41" i="16"/>
  <c r="M217" i="16"/>
  <c r="A241" i="16"/>
  <c r="B241" i="16"/>
  <c r="C241" i="16"/>
  <c r="D241" i="16"/>
  <c r="E241" i="16"/>
  <c r="F241" i="16"/>
  <c r="G241" i="16"/>
  <c r="I241" i="16"/>
  <c r="J241" i="16"/>
  <c r="K241" i="16"/>
  <c r="M218" i="16"/>
  <c r="A242" i="16"/>
  <c r="B242" i="16"/>
  <c r="C242" i="16"/>
  <c r="D242" i="16"/>
  <c r="E242" i="16"/>
  <c r="F242" i="16"/>
  <c r="G242" i="16"/>
  <c r="I242" i="16"/>
  <c r="J242" i="16"/>
  <c r="K242" i="16"/>
  <c r="M219" i="16"/>
  <c r="A359" i="16"/>
  <c r="B359" i="16"/>
  <c r="C359" i="16"/>
  <c r="D359" i="16"/>
  <c r="E359" i="16"/>
  <c r="F359" i="16"/>
  <c r="G359" i="16"/>
  <c r="H359" i="16"/>
  <c r="I359" i="16"/>
  <c r="J359" i="16"/>
  <c r="K359" i="16"/>
  <c r="M220" i="16"/>
  <c r="A360" i="16"/>
  <c r="B360" i="16"/>
  <c r="C360" i="16"/>
  <c r="D360" i="16"/>
  <c r="E360" i="16"/>
  <c r="F360" i="16"/>
  <c r="G360" i="16"/>
  <c r="H360" i="16"/>
  <c r="I360" i="16"/>
  <c r="J360" i="16"/>
  <c r="K360" i="16"/>
  <c r="M221" i="16"/>
  <c r="A124" i="16"/>
  <c r="B124" i="16"/>
  <c r="C124" i="16"/>
  <c r="D124" i="16"/>
  <c r="E124" i="16"/>
  <c r="F124" i="16"/>
  <c r="G124" i="16"/>
  <c r="I124" i="16"/>
  <c r="J124" i="16"/>
  <c r="K124" i="16"/>
  <c r="M222" i="16"/>
  <c r="A361" i="16"/>
  <c r="B361" i="16"/>
  <c r="C361" i="16"/>
  <c r="D361" i="16"/>
  <c r="E361" i="16"/>
  <c r="F361" i="16"/>
  <c r="G361" i="16"/>
  <c r="H361" i="16"/>
  <c r="I361" i="16"/>
  <c r="J361" i="16"/>
  <c r="K361" i="16"/>
  <c r="M223" i="16"/>
  <c r="A362" i="16"/>
  <c r="B362" i="16"/>
  <c r="C362" i="16"/>
  <c r="D362" i="16"/>
  <c r="E362" i="16"/>
  <c r="F362" i="16"/>
  <c r="G362" i="16"/>
  <c r="H362" i="16"/>
  <c r="I362" i="16"/>
  <c r="J362" i="16"/>
  <c r="K362" i="16"/>
  <c r="M224" i="16"/>
  <c r="A363" i="16"/>
  <c r="B363" i="16"/>
  <c r="C363" i="16"/>
  <c r="D363" i="16"/>
  <c r="E363" i="16"/>
  <c r="F363" i="16"/>
  <c r="G363" i="16"/>
  <c r="H363" i="16"/>
  <c r="I363" i="16"/>
  <c r="J363" i="16"/>
  <c r="K363" i="16"/>
  <c r="M225" i="16"/>
  <c r="A364" i="16"/>
  <c r="B364" i="16"/>
  <c r="C364" i="16"/>
  <c r="D364" i="16"/>
  <c r="E364" i="16"/>
  <c r="F364" i="16"/>
  <c r="G364" i="16"/>
  <c r="H364" i="16"/>
  <c r="I364" i="16"/>
  <c r="J364" i="16"/>
  <c r="K364" i="16"/>
  <c r="M226" i="16"/>
  <c r="A42" i="16"/>
  <c r="B42" i="16"/>
  <c r="C42" i="16"/>
  <c r="D42" i="16"/>
  <c r="E42" i="16"/>
  <c r="F42" i="16"/>
  <c r="G42" i="16"/>
  <c r="I42" i="16"/>
  <c r="J42" i="16"/>
  <c r="K42" i="16"/>
  <c r="M227" i="16"/>
  <c r="A227" i="16"/>
  <c r="B227" i="16"/>
  <c r="C227" i="16"/>
  <c r="D227" i="16"/>
  <c r="E227" i="16"/>
  <c r="F227" i="16"/>
  <c r="G227" i="16"/>
  <c r="I227" i="16"/>
  <c r="J227" i="16"/>
  <c r="K227" i="16"/>
  <c r="M228" i="16"/>
  <c r="A365" i="16"/>
  <c r="B365" i="16"/>
  <c r="C365" i="16"/>
  <c r="D365" i="16"/>
  <c r="E365" i="16"/>
  <c r="F365" i="16"/>
  <c r="G365" i="16"/>
  <c r="H365" i="16"/>
  <c r="I365" i="16"/>
  <c r="J365" i="16"/>
  <c r="K365" i="16"/>
  <c r="M229" i="16"/>
  <c r="B173" i="16"/>
  <c r="C173" i="16"/>
  <c r="D173" i="16"/>
  <c r="E173" i="16"/>
  <c r="F173" i="16"/>
  <c r="G173" i="16"/>
  <c r="I173" i="16"/>
  <c r="J173" i="16"/>
  <c r="K173" i="16"/>
  <c r="M195" i="16"/>
  <c r="A173" i="16"/>
  <c r="A346" i="16"/>
  <c r="B346" i="16"/>
  <c r="C346" i="16"/>
  <c r="D346" i="16"/>
  <c r="E346" i="16"/>
  <c r="F346" i="16"/>
  <c r="G346" i="16"/>
  <c r="H346" i="16"/>
  <c r="I346" i="16"/>
  <c r="J346" i="16"/>
  <c r="K346" i="16"/>
  <c r="M191" i="16"/>
  <c r="A347" i="16"/>
  <c r="B347" i="16"/>
  <c r="C347" i="16"/>
  <c r="D347" i="16"/>
  <c r="E347" i="16"/>
  <c r="F347" i="16"/>
  <c r="G347" i="16"/>
  <c r="H347" i="16"/>
  <c r="I347" i="16"/>
  <c r="J347" i="16"/>
  <c r="K347" i="16"/>
  <c r="M192" i="16"/>
  <c r="A348" i="16"/>
  <c r="B348" i="16"/>
  <c r="C348" i="16"/>
  <c r="D348" i="16"/>
  <c r="E348" i="16"/>
  <c r="F348" i="16"/>
  <c r="G348" i="16"/>
  <c r="H348" i="16"/>
  <c r="I348" i="16"/>
  <c r="J348" i="16"/>
  <c r="K348" i="16"/>
  <c r="M193" i="16"/>
  <c r="A349" i="16"/>
  <c r="B349" i="16"/>
  <c r="C349" i="16"/>
  <c r="D349" i="16"/>
  <c r="E349" i="16"/>
  <c r="F349" i="16"/>
  <c r="G349" i="16"/>
  <c r="H349" i="16"/>
  <c r="I349" i="16"/>
  <c r="J349" i="16"/>
  <c r="K349" i="16"/>
  <c r="M194" i="16"/>
  <c r="A344" i="16"/>
  <c r="B344" i="16"/>
  <c r="C344" i="16"/>
  <c r="D344" i="16"/>
  <c r="E344" i="16"/>
  <c r="F344" i="16"/>
  <c r="G344" i="16"/>
  <c r="H344" i="16"/>
  <c r="I344" i="16"/>
  <c r="J344" i="16"/>
  <c r="K344" i="16"/>
  <c r="L185" i="16"/>
  <c r="M185" i="16"/>
  <c r="A345" i="16"/>
  <c r="B345" i="16"/>
  <c r="C345" i="16"/>
  <c r="D345" i="16"/>
  <c r="E345" i="16"/>
  <c r="F345" i="16"/>
  <c r="G345" i="16"/>
  <c r="H345" i="16"/>
  <c r="I345" i="16"/>
  <c r="J345" i="16"/>
  <c r="K345" i="16"/>
  <c r="L186" i="16"/>
  <c r="M186" i="16"/>
  <c r="A119" i="16"/>
  <c r="B119" i="16"/>
  <c r="C119" i="16"/>
  <c r="D119" i="16"/>
  <c r="E119" i="16"/>
  <c r="F119" i="16"/>
  <c r="G119" i="16"/>
  <c r="I119" i="16"/>
  <c r="J119" i="16"/>
  <c r="K119" i="16"/>
  <c r="L187" i="16"/>
  <c r="M187" i="16"/>
  <c r="A120" i="16"/>
  <c r="B120" i="16"/>
  <c r="C120" i="16"/>
  <c r="D120" i="16"/>
  <c r="E120" i="16"/>
  <c r="F120" i="16"/>
  <c r="G120" i="16"/>
  <c r="I120" i="16"/>
  <c r="J120" i="16"/>
  <c r="K120" i="16"/>
  <c r="L188" i="16"/>
  <c r="M188" i="16"/>
  <c r="A38" i="16"/>
  <c r="B38" i="16"/>
  <c r="C38" i="16"/>
  <c r="D38" i="16"/>
  <c r="E38" i="16"/>
  <c r="F38" i="16"/>
  <c r="G38" i="16"/>
  <c r="I38" i="16"/>
  <c r="J38" i="16"/>
  <c r="K38" i="16"/>
  <c r="M189" i="16"/>
  <c r="A39" i="16"/>
  <c r="B39" i="16"/>
  <c r="C39" i="16"/>
  <c r="D39" i="16"/>
  <c r="E39" i="16"/>
  <c r="F39" i="16"/>
  <c r="G39" i="16"/>
  <c r="I39" i="16"/>
  <c r="J39" i="16"/>
  <c r="K39" i="16"/>
  <c r="M190" i="16"/>
  <c r="A221" i="16"/>
  <c r="B221" i="16"/>
  <c r="C221" i="16"/>
  <c r="D221" i="16"/>
  <c r="E221" i="16"/>
  <c r="F221" i="16"/>
  <c r="G221" i="16"/>
  <c r="I221" i="16"/>
  <c r="J221" i="16"/>
  <c r="K221" i="16"/>
  <c r="L151" i="16"/>
  <c r="M151" i="16"/>
  <c r="A335" i="16"/>
  <c r="B335" i="16"/>
  <c r="C335" i="16"/>
  <c r="D335" i="16"/>
  <c r="E335" i="16"/>
  <c r="F335" i="16"/>
  <c r="G335" i="16"/>
  <c r="H335" i="16"/>
  <c r="I335" i="16"/>
  <c r="J335" i="16"/>
  <c r="K335" i="16"/>
  <c r="L152" i="16"/>
  <c r="M152" i="16"/>
  <c r="A336" i="16"/>
  <c r="B336" i="16"/>
  <c r="C336" i="16"/>
  <c r="D336" i="16"/>
  <c r="E336" i="16"/>
  <c r="F336" i="16"/>
  <c r="G336" i="16"/>
  <c r="H336" i="16"/>
  <c r="I336" i="16"/>
  <c r="J336" i="16"/>
  <c r="K336" i="16"/>
  <c r="L153" i="16"/>
  <c r="M153" i="16"/>
  <c r="A67" i="16"/>
  <c r="B67" i="16"/>
  <c r="C67" i="16"/>
  <c r="D67" i="16"/>
  <c r="E67" i="16"/>
  <c r="F67" i="16"/>
  <c r="G67" i="16"/>
  <c r="I67" i="16"/>
  <c r="J67" i="16"/>
  <c r="K67" i="16"/>
  <c r="L154" i="16"/>
  <c r="M154" i="16"/>
  <c r="A68" i="16"/>
  <c r="B68" i="16"/>
  <c r="C68" i="16"/>
  <c r="D68" i="16"/>
  <c r="E68" i="16"/>
  <c r="F68" i="16"/>
  <c r="G68" i="16"/>
  <c r="I68" i="16"/>
  <c r="J68" i="16"/>
  <c r="K68" i="16"/>
  <c r="L155" i="16"/>
  <c r="M155" i="16"/>
  <c r="A115" i="16"/>
  <c r="B115" i="16"/>
  <c r="C115" i="16"/>
  <c r="D115" i="16"/>
  <c r="E115" i="16"/>
  <c r="F115" i="16"/>
  <c r="G115" i="16"/>
  <c r="I115" i="16"/>
  <c r="J115" i="16"/>
  <c r="K115" i="16"/>
  <c r="L156" i="16"/>
  <c r="M156" i="16"/>
  <c r="A116" i="16"/>
  <c r="B116" i="16"/>
  <c r="C116" i="16"/>
  <c r="D116" i="16"/>
  <c r="E116" i="16"/>
  <c r="F116" i="16"/>
  <c r="G116" i="16"/>
  <c r="I116" i="16"/>
  <c r="J116" i="16"/>
  <c r="K116" i="16"/>
  <c r="L157" i="16"/>
  <c r="M157" i="16"/>
  <c r="A337" i="16"/>
  <c r="B337" i="16"/>
  <c r="C337" i="16"/>
  <c r="D337" i="16"/>
  <c r="E337" i="16"/>
  <c r="F337" i="16"/>
  <c r="G337" i="16"/>
  <c r="H337" i="16"/>
  <c r="I337" i="16"/>
  <c r="J337" i="16"/>
  <c r="K337" i="16"/>
  <c r="L158" i="16"/>
  <c r="M158" i="16"/>
  <c r="A338" i="16"/>
  <c r="B338" i="16"/>
  <c r="C338" i="16"/>
  <c r="D338" i="16"/>
  <c r="E338" i="16"/>
  <c r="F338" i="16"/>
  <c r="G338" i="16"/>
  <c r="H338" i="16"/>
  <c r="I338" i="16"/>
  <c r="J338" i="16"/>
  <c r="K338" i="16"/>
  <c r="L159" i="16"/>
  <c r="M159" i="16"/>
  <c r="A169" i="16"/>
  <c r="B169" i="16"/>
  <c r="C169" i="16"/>
  <c r="D169" i="16"/>
  <c r="E169" i="16"/>
  <c r="F169" i="16"/>
  <c r="G169" i="16"/>
  <c r="I169" i="16"/>
  <c r="J169" i="16"/>
  <c r="K169" i="16"/>
  <c r="L160" i="16"/>
  <c r="M160" i="16"/>
  <c r="A170" i="16"/>
  <c r="B170" i="16"/>
  <c r="C170" i="16"/>
  <c r="D170" i="16"/>
  <c r="E170" i="16"/>
  <c r="F170" i="16"/>
  <c r="G170" i="16"/>
  <c r="I170" i="16"/>
  <c r="J170" i="16"/>
  <c r="K170" i="16"/>
  <c r="L161" i="16"/>
  <c r="M161" i="16"/>
  <c r="A154" i="16"/>
  <c r="B154" i="16"/>
  <c r="C154" i="16"/>
  <c r="D154" i="16"/>
  <c r="E154" i="16"/>
  <c r="F154" i="16"/>
  <c r="G154" i="16"/>
  <c r="I154" i="16"/>
  <c r="J154" i="16"/>
  <c r="K154" i="16"/>
  <c r="L162" i="16"/>
  <c r="M162" i="16"/>
  <c r="A155" i="16"/>
  <c r="B155" i="16"/>
  <c r="C155" i="16"/>
  <c r="D155" i="16"/>
  <c r="E155" i="16"/>
  <c r="F155" i="16"/>
  <c r="G155" i="16"/>
  <c r="I155" i="16"/>
  <c r="J155" i="16"/>
  <c r="K155" i="16"/>
  <c r="L163" i="16"/>
  <c r="M163" i="16"/>
  <c r="A195" i="16"/>
  <c r="B195" i="16"/>
  <c r="C195" i="16"/>
  <c r="D195" i="16"/>
  <c r="E195" i="16"/>
  <c r="F195" i="16"/>
  <c r="G195" i="16"/>
  <c r="I195" i="16"/>
  <c r="J195" i="16"/>
  <c r="K195" i="16"/>
  <c r="L164" i="16"/>
  <c r="M164" i="16"/>
  <c r="A196" i="16"/>
  <c r="B196" i="16"/>
  <c r="C196" i="16"/>
  <c r="D196" i="16"/>
  <c r="E196" i="16"/>
  <c r="F196" i="16"/>
  <c r="G196" i="16"/>
  <c r="I196" i="16"/>
  <c r="J196" i="16"/>
  <c r="K196" i="16"/>
  <c r="L165" i="16"/>
  <c r="M165" i="16"/>
  <c r="A117" i="16"/>
  <c r="B117" i="16"/>
  <c r="C117" i="16"/>
  <c r="D117" i="16"/>
  <c r="E117" i="16"/>
  <c r="F117" i="16"/>
  <c r="G117" i="16"/>
  <c r="I117" i="16"/>
  <c r="J117" i="16"/>
  <c r="K117" i="16"/>
  <c r="L166" i="16"/>
  <c r="M166" i="16"/>
  <c r="A118" i="16"/>
  <c r="B118" i="16"/>
  <c r="C118" i="16"/>
  <c r="D118" i="16"/>
  <c r="E118" i="16"/>
  <c r="F118" i="16"/>
  <c r="G118" i="16"/>
  <c r="I118" i="16"/>
  <c r="J118" i="16"/>
  <c r="K118" i="16"/>
  <c r="L167" i="16"/>
  <c r="M167" i="16"/>
  <c r="A339" i="16"/>
  <c r="B339" i="16"/>
  <c r="C339" i="16"/>
  <c r="D339" i="16"/>
  <c r="E339" i="16"/>
  <c r="F339" i="16"/>
  <c r="G339" i="16"/>
  <c r="H339" i="16"/>
  <c r="I339" i="16"/>
  <c r="J339" i="16"/>
  <c r="K339" i="16"/>
  <c r="L168" i="16"/>
  <c r="M168" i="16"/>
  <c r="A340" i="16"/>
  <c r="B340" i="16"/>
  <c r="C340" i="16"/>
  <c r="D340" i="16"/>
  <c r="E340" i="16"/>
  <c r="F340" i="16"/>
  <c r="G340" i="16"/>
  <c r="H340" i="16"/>
  <c r="I340" i="16"/>
  <c r="J340" i="16"/>
  <c r="K340" i="16"/>
  <c r="L169" i="16"/>
  <c r="M169" i="16"/>
  <c r="A36" i="16"/>
  <c r="B36" i="16"/>
  <c r="C36" i="16"/>
  <c r="D36" i="16"/>
  <c r="E36" i="16"/>
  <c r="F36" i="16"/>
  <c r="G36" i="16"/>
  <c r="I36" i="16"/>
  <c r="J36" i="16"/>
  <c r="K36" i="16"/>
  <c r="L170" i="16"/>
  <c r="M170" i="16"/>
  <c r="A37" i="16"/>
  <c r="B37" i="16"/>
  <c r="C37" i="16"/>
  <c r="D37" i="16"/>
  <c r="E37" i="16"/>
  <c r="F37" i="16"/>
  <c r="G37" i="16"/>
  <c r="I37" i="16"/>
  <c r="J37" i="16"/>
  <c r="K37" i="16"/>
  <c r="L171" i="16"/>
  <c r="M171" i="16"/>
  <c r="A95" i="16"/>
  <c r="B95" i="16"/>
  <c r="C95" i="16"/>
  <c r="D95" i="16"/>
  <c r="E95" i="16"/>
  <c r="F95" i="16"/>
  <c r="G95" i="16"/>
  <c r="I95" i="16"/>
  <c r="J95" i="16"/>
  <c r="K95" i="16"/>
  <c r="L172" i="16"/>
  <c r="M172" i="16"/>
  <c r="A96" i="16"/>
  <c r="B96" i="16"/>
  <c r="C96" i="16"/>
  <c r="D96" i="16"/>
  <c r="E96" i="16"/>
  <c r="F96" i="16"/>
  <c r="G96" i="16"/>
  <c r="I96" i="16"/>
  <c r="J96" i="16"/>
  <c r="K96" i="16"/>
  <c r="L173" i="16"/>
  <c r="M173" i="16"/>
  <c r="A69" i="16"/>
  <c r="B69" i="16"/>
  <c r="C69" i="16"/>
  <c r="D69" i="16"/>
  <c r="E69" i="16"/>
  <c r="F69" i="16"/>
  <c r="G69" i="16"/>
  <c r="I69" i="16"/>
  <c r="J69" i="16"/>
  <c r="K69" i="16"/>
  <c r="L174" i="16"/>
  <c r="M174" i="16"/>
  <c r="A70" i="16"/>
  <c r="B70" i="16"/>
  <c r="C70" i="16"/>
  <c r="D70" i="16"/>
  <c r="E70" i="16"/>
  <c r="F70" i="16"/>
  <c r="G70" i="16"/>
  <c r="I70" i="16"/>
  <c r="J70" i="16"/>
  <c r="K70" i="16"/>
  <c r="L175" i="16"/>
  <c r="M175" i="16"/>
  <c r="A171" i="16"/>
  <c r="B171" i="16"/>
  <c r="C171" i="16"/>
  <c r="D171" i="16"/>
  <c r="E171" i="16"/>
  <c r="F171" i="16"/>
  <c r="G171" i="16"/>
  <c r="I171" i="16"/>
  <c r="J171" i="16"/>
  <c r="K171" i="16"/>
  <c r="L176" i="16"/>
  <c r="M176" i="16"/>
  <c r="A172" i="16"/>
  <c r="B172" i="16"/>
  <c r="C172" i="16"/>
  <c r="D172" i="16"/>
  <c r="E172" i="16"/>
  <c r="F172" i="16"/>
  <c r="G172" i="16"/>
  <c r="I172" i="16"/>
  <c r="J172" i="16"/>
  <c r="K172" i="16"/>
  <c r="L177" i="16"/>
  <c r="M177" i="16"/>
  <c r="A222" i="16"/>
  <c r="B222" i="16"/>
  <c r="C222" i="16"/>
  <c r="D222" i="16"/>
  <c r="E222" i="16"/>
  <c r="F222" i="16"/>
  <c r="G222" i="16"/>
  <c r="I222" i="16"/>
  <c r="J222" i="16"/>
  <c r="K222" i="16"/>
  <c r="L178" i="16"/>
  <c r="M178" i="16"/>
  <c r="A223" i="16"/>
  <c r="B223" i="16"/>
  <c r="C223" i="16"/>
  <c r="D223" i="16"/>
  <c r="E223" i="16"/>
  <c r="F223" i="16"/>
  <c r="G223" i="16"/>
  <c r="I223" i="16"/>
  <c r="J223" i="16"/>
  <c r="K223" i="16"/>
  <c r="L179" i="16"/>
  <c r="M179" i="16"/>
  <c r="A239" i="16"/>
  <c r="B239" i="16"/>
  <c r="C239" i="16"/>
  <c r="D239" i="16"/>
  <c r="E239" i="16"/>
  <c r="F239" i="16"/>
  <c r="G239" i="16"/>
  <c r="I239" i="16"/>
  <c r="J239" i="16"/>
  <c r="K239" i="16"/>
  <c r="L180" i="16"/>
  <c r="M180" i="16"/>
  <c r="A240" i="16"/>
  <c r="B240" i="16"/>
  <c r="C240" i="16"/>
  <c r="D240" i="16"/>
  <c r="E240" i="16"/>
  <c r="F240" i="16"/>
  <c r="G240" i="16"/>
  <c r="I240" i="16"/>
  <c r="J240" i="16"/>
  <c r="K240" i="16"/>
  <c r="L181" i="16"/>
  <c r="M181" i="16"/>
  <c r="A341" i="16"/>
  <c r="B341" i="16"/>
  <c r="C341" i="16"/>
  <c r="D341" i="16"/>
  <c r="E341" i="16"/>
  <c r="F341" i="16"/>
  <c r="G341" i="16"/>
  <c r="H341" i="16"/>
  <c r="I341" i="16"/>
  <c r="J341" i="16"/>
  <c r="K341" i="16"/>
  <c r="L182" i="16"/>
  <c r="M182" i="16"/>
  <c r="A342" i="16"/>
  <c r="B342" i="16"/>
  <c r="C342" i="16"/>
  <c r="D342" i="16"/>
  <c r="E342" i="16"/>
  <c r="F342" i="16"/>
  <c r="G342" i="16"/>
  <c r="H342" i="16"/>
  <c r="I342" i="16"/>
  <c r="J342" i="16"/>
  <c r="K342" i="16"/>
  <c r="L183" i="16"/>
  <c r="M183" i="16"/>
  <c r="A343" i="16"/>
  <c r="B343" i="16"/>
  <c r="C343" i="16"/>
  <c r="D343" i="16"/>
  <c r="E343" i="16"/>
  <c r="F343" i="16"/>
  <c r="G343" i="16"/>
  <c r="H343" i="16"/>
  <c r="I343" i="16"/>
  <c r="J343" i="16"/>
  <c r="K343" i="16"/>
  <c r="L184" i="16"/>
  <c r="M184" i="16"/>
  <c r="B220" i="16"/>
  <c r="C220" i="16"/>
  <c r="D220" i="16"/>
  <c r="E220" i="16"/>
  <c r="F220" i="16"/>
  <c r="G220" i="16"/>
  <c r="I220" i="16"/>
  <c r="J220" i="16"/>
  <c r="K220" i="16"/>
  <c r="L150" i="16"/>
  <c r="M150" i="16"/>
  <c r="A220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83" i="16"/>
  <c r="M83" i="16"/>
  <c r="A301" i="16"/>
  <c r="B301" i="16"/>
  <c r="C301" i="16"/>
  <c r="D301" i="16"/>
  <c r="E301" i="16"/>
  <c r="F301" i="16"/>
  <c r="G301" i="16"/>
  <c r="H301" i="16"/>
  <c r="I301" i="16"/>
  <c r="J301" i="16"/>
  <c r="K301" i="16"/>
  <c r="L82" i="16"/>
  <c r="M82" i="16"/>
  <c r="A165" i="16"/>
  <c r="B165" i="16"/>
  <c r="C165" i="16"/>
  <c r="D165" i="16"/>
  <c r="E165" i="16"/>
  <c r="F165" i="16"/>
  <c r="G165" i="16"/>
  <c r="I165" i="16"/>
  <c r="J165" i="16"/>
  <c r="K165" i="16"/>
  <c r="L75" i="16"/>
  <c r="M75" i="16"/>
  <c r="A166" i="16"/>
  <c r="B166" i="16"/>
  <c r="C166" i="16"/>
  <c r="D166" i="16"/>
  <c r="E166" i="16"/>
  <c r="F166" i="16"/>
  <c r="G166" i="16"/>
  <c r="I166" i="16"/>
  <c r="J166" i="16"/>
  <c r="K166" i="16"/>
  <c r="L76" i="16"/>
  <c r="M76" i="16"/>
  <c r="A146" i="16"/>
  <c r="B146" i="16"/>
  <c r="C146" i="16"/>
  <c r="D146" i="16"/>
  <c r="E146" i="16"/>
  <c r="F146" i="16"/>
  <c r="G146" i="16"/>
  <c r="I146" i="16"/>
  <c r="J146" i="16"/>
  <c r="K146" i="16"/>
  <c r="L77" i="16"/>
  <c r="M77" i="16"/>
  <c r="A147" i="16"/>
  <c r="B147" i="16"/>
  <c r="C147" i="16"/>
  <c r="D147" i="16"/>
  <c r="E147" i="16"/>
  <c r="F147" i="16"/>
  <c r="G147" i="16"/>
  <c r="I147" i="16"/>
  <c r="J147" i="16"/>
  <c r="K147" i="16"/>
  <c r="L78" i="16"/>
  <c r="M78" i="16"/>
  <c r="A148" i="16"/>
  <c r="B148" i="16"/>
  <c r="C148" i="16"/>
  <c r="D148" i="16"/>
  <c r="E148" i="16"/>
  <c r="F148" i="16"/>
  <c r="G148" i="16"/>
  <c r="I148" i="16"/>
  <c r="J148" i="16"/>
  <c r="K148" i="16"/>
  <c r="L79" i="16"/>
  <c r="M79" i="16"/>
  <c r="A299" i="16"/>
  <c r="B299" i="16"/>
  <c r="C299" i="16"/>
  <c r="D299" i="16"/>
  <c r="E299" i="16"/>
  <c r="F299" i="16"/>
  <c r="G299" i="16"/>
  <c r="H299" i="16"/>
  <c r="I299" i="16"/>
  <c r="J299" i="16"/>
  <c r="K299" i="16"/>
  <c r="L80" i="16"/>
  <c r="M80" i="16"/>
  <c r="A300" i="16"/>
  <c r="B300" i="16"/>
  <c r="C300" i="16"/>
  <c r="D300" i="16"/>
  <c r="E300" i="16"/>
  <c r="F300" i="16"/>
  <c r="G300" i="16"/>
  <c r="H300" i="16"/>
  <c r="I300" i="16"/>
  <c r="J300" i="16"/>
  <c r="K300" i="16"/>
  <c r="L81" i="16"/>
  <c r="M81" i="16"/>
  <c r="A60" i="16"/>
  <c r="B60" i="16"/>
  <c r="C60" i="16"/>
  <c r="D60" i="16"/>
  <c r="E60" i="16"/>
  <c r="F60" i="16"/>
  <c r="G60" i="16"/>
  <c r="I60" i="16"/>
  <c r="J60" i="16"/>
  <c r="K60" i="16"/>
  <c r="L68" i="16"/>
  <c r="M68" i="16"/>
  <c r="A61" i="16"/>
  <c r="B61" i="16"/>
  <c r="C61" i="16"/>
  <c r="D61" i="16"/>
  <c r="E61" i="16"/>
  <c r="F61" i="16"/>
  <c r="G61" i="16"/>
  <c r="I61" i="16"/>
  <c r="J61" i="16"/>
  <c r="K61" i="16"/>
  <c r="L69" i="16"/>
  <c r="M69" i="16"/>
  <c r="A62" i="16"/>
  <c r="B62" i="16"/>
  <c r="C62" i="16"/>
  <c r="D62" i="16"/>
  <c r="E62" i="16"/>
  <c r="F62" i="16"/>
  <c r="G62" i="16"/>
  <c r="I62" i="16"/>
  <c r="J62" i="16"/>
  <c r="K62" i="16"/>
  <c r="L70" i="16"/>
  <c r="M70" i="16"/>
  <c r="A189" i="16"/>
  <c r="B189" i="16"/>
  <c r="C189" i="16"/>
  <c r="D189" i="16"/>
  <c r="E189" i="16"/>
  <c r="F189" i="16"/>
  <c r="G189" i="16"/>
  <c r="I189" i="16"/>
  <c r="J189" i="16"/>
  <c r="K189" i="16"/>
  <c r="L71" i="16"/>
  <c r="M71" i="16"/>
  <c r="A190" i="16"/>
  <c r="B190" i="16"/>
  <c r="C190" i="16"/>
  <c r="D190" i="16"/>
  <c r="E190" i="16"/>
  <c r="F190" i="16"/>
  <c r="G190" i="16"/>
  <c r="I190" i="16"/>
  <c r="J190" i="16"/>
  <c r="K190" i="16"/>
  <c r="L72" i="16"/>
  <c r="M72" i="16"/>
  <c r="A191" i="16"/>
  <c r="B191" i="16"/>
  <c r="C191" i="16"/>
  <c r="D191" i="16"/>
  <c r="E191" i="16"/>
  <c r="F191" i="16"/>
  <c r="G191" i="16"/>
  <c r="I191" i="16"/>
  <c r="J191" i="16"/>
  <c r="K191" i="16"/>
  <c r="L73" i="16"/>
  <c r="M73" i="16"/>
  <c r="A164" i="16"/>
  <c r="B164" i="16"/>
  <c r="C164" i="16"/>
  <c r="D164" i="16"/>
  <c r="E164" i="16"/>
  <c r="F164" i="16"/>
  <c r="G164" i="16"/>
  <c r="I164" i="16"/>
  <c r="J164" i="16"/>
  <c r="K164" i="16"/>
  <c r="L74" i="16"/>
  <c r="M74" i="16"/>
  <c r="A31" i="16"/>
  <c r="B31" i="16"/>
  <c r="C31" i="16"/>
  <c r="D31" i="16"/>
  <c r="E31" i="16"/>
  <c r="F31" i="16"/>
  <c r="G31" i="16"/>
  <c r="I31" i="16"/>
  <c r="J31" i="16"/>
  <c r="K31" i="16"/>
  <c r="L62" i="16"/>
  <c r="M62" i="16"/>
  <c r="A32" i="16"/>
  <c r="B32" i="16"/>
  <c r="C32" i="16"/>
  <c r="D32" i="16"/>
  <c r="E32" i="16"/>
  <c r="F32" i="16"/>
  <c r="G32" i="16"/>
  <c r="I32" i="16"/>
  <c r="J32" i="16"/>
  <c r="K32" i="16"/>
  <c r="L63" i="16"/>
  <c r="M63" i="16"/>
  <c r="A33" i="16"/>
  <c r="B33" i="16"/>
  <c r="C33" i="16"/>
  <c r="D33" i="16"/>
  <c r="E33" i="16"/>
  <c r="F33" i="16"/>
  <c r="G33" i="16"/>
  <c r="I33" i="16"/>
  <c r="J33" i="16"/>
  <c r="K33" i="16"/>
  <c r="L64" i="16"/>
  <c r="M64" i="16"/>
  <c r="A108" i="16"/>
  <c r="B108" i="16"/>
  <c r="C108" i="16"/>
  <c r="D108" i="16"/>
  <c r="E108" i="16"/>
  <c r="F108" i="16"/>
  <c r="G108" i="16"/>
  <c r="I108" i="16"/>
  <c r="J108" i="16"/>
  <c r="K108" i="16"/>
  <c r="L65" i="16"/>
  <c r="M65" i="16"/>
  <c r="A109" i="16"/>
  <c r="B109" i="16"/>
  <c r="C109" i="16"/>
  <c r="D109" i="16"/>
  <c r="E109" i="16"/>
  <c r="F109" i="16"/>
  <c r="G109" i="16"/>
  <c r="I109" i="16"/>
  <c r="J109" i="16"/>
  <c r="K109" i="16"/>
  <c r="L66" i="16"/>
  <c r="M66" i="16"/>
  <c r="A110" i="16"/>
  <c r="B110" i="16"/>
  <c r="C110" i="16"/>
  <c r="D110" i="16"/>
  <c r="E110" i="16"/>
  <c r="F110" i="16"/>
  <c r="G110" i="16"/>
  <c r="I110" i="16"/>
  <c r="J110" i="16"/>
  <c r="K110" i="16"/>
  <c r="L67" i="16"/>
  <c r="M67" i="16"/>
  <c r="A11" i="16"/>
  <c r="B11" i="16"/>
  <c r="C11" i="16"/>
  <c r="D11" i="16"/>
  <c r="E11" i="16"/>
  <c r="F11" i="16"/>
  <c r="G11" i="16"/>
  <c r="I11" i="16"/>
  <c r="J11" i="16"/>
  <c r="K11" i="16"/>
  <c r="L55" i="16"/>
  <c r="M55" i="16"/>
  <c r="A105" i="16"/>
  <c r="B105" i="16"/>
  <c r="C105" i="16"/>
  <c r="D105" i="16"/>
  <c r="E105" i="16"/>
  <c r="F105" i="16"/>
  <c r="G105" i="16"/>
  <c r="I105" i="16"/>
  <c r="J105" i="16"/>
  <c r="K105" i="16"/>
  <c r="L56" i="16"/>
  <c r="M56" i="16"/>
  <c r="A106" i="16"/>
  <c r="B106" i="16"/>
  <c r="C106" i="16"/>
  <c r="D106" i="16"/>
  <c r="E106" i="16"/>
  <c r="F106" i="16"/>
  <c r="G106" i="16"/>
  <c r="I106" i="16"/>
  <c r="J106" i="16"/>
  <c r="K106" i="16"/>
  <c r="L57" i="16"/>
  <c r="M57" i="16"/>
  <c r="A107" i="16"/>
  <c r="B107" i="16"/>
  <c r="C107" i="16"/>
  <c r="D107" i="16"/>
  <c r="E107" i="16"/>
  <c r="F107" i="16"/>
  <c r="G107" i="16"/>
  <c r="I107" i="16"/>
  <c r="J107" i="16"/>
  <c r="K107" i="16"/>
  <c r="L58" i="16"/>
  <c r="M58" i="16"/>
  <c r="A296" i="16"/>
  <c r="B296" i="16"/>
  <c r="C296" i="16"/>
  <c r="D296" i="16"/>
  <c r="E296" i="16"/>
  <c r="F296" i="16"/>
  <c r="G296" i="16"/>
  <c r="H296" i="16"/>
  <c r="I296" i="16"/>
  <c r="J296" i="16"/>
  <c r="K296" i="16"/>
  <c r="L59" i="16"/>
  <c r="M59" i="16"/>
  <c r="A297" i="16"/>
  <c r="B297" i="16"/>
  <c r="C297" i="16"/>
  <c r="D297" i="16"/>
  <c r="E297" i="16"/>
  <c r="F297" i="16"/>
  <c r="G297" i="16"/>
  <c r="H297" i="16"/>
  <c r="I297" i="16"/>
  <c r="J297" i="16"/>
  <c r="K297" i="16"/>
  <c r="L60" i="16"/>
  <c r="M60" i="16"/>
  <c r="A298" i="16"/>
  <c r="B298" i="16"/>
  <c r="C298" i="16"/>
  <c r="D298" i="16"/>
  <c r="E298" i="16"/>
  <c r="F298" i="16"/>
  <c r="G298" i="16"/>
  <c r="H298" i="16"/>
  <c r="I298" i="16"/>
  <c r="J298" i="16"/>
  <c r="K298" i="16"/>
  <c r="L61" i="16"/>
  <c r="M61" i="16"/>
  <c r="A59" i="16"/>
  <c r="B59" i="16"/>
  <c r="C59" i="16"/>
  <c r="D59" i="16"/>
  <c r="E59" i="16"/>
  <c r="F59" i="16"/>
  <c r="G59" i="16"/>
  <c r="I59" i="16"/>
  <c r="J59" i="16"/>
  <c r="K59" i="16"/>
  <c r="L46" i="16"/>
  <c r="M46" i="16"/>
  <c r="A88" i="16"/>
  <c r="B88" i="16"/>
  <c r="C88" i="16"/>
  <c r="D88" i="16"/>
  <c r="E88" i="16"/>
  <c r="F88" i="16"/>
  <c r="G88" i="16"/>
  <c r="I88" i="16"/>
  <c r="J88" i="16"/>
  <c r="K88" i="16"/>
  <c r="L47" i="16"/>
  <c r="M47" i="16"/>
  <c r="A89" i="16"/>
  <c r="B89" i="16"/>
  <c r="C89" i="16"/>
  <c r="D89" i="16"/>
  <c r="E89" i="16"/>
  <c r="F89" i="16"/>
  <c r="G89" i="16"/>
  <c r="I89" i="16"/>
  <c r="J89" i="16"/>
  <c r="K89" i="16"/>
  <c r="L48" i="16"/>
  <c r="M48" i="16"/>
  <c r="A90" i="16"/>
  <c r="B90" i="16"/>
  <c r="C90" i="16"/>
  <c r="D90" i="16"/>
  <c r="E90" i="16"/>
  <c r="F90" i="16"/>
  <c r="G90" i="16"/>
  <c r="I90" i="16"/>
  <c r="J90" i="16"/>
  <c r="K90" i="16"/>
  <c r="L49" i="16"/>
  <c r="M49" i="16"/>
  <c r="A143" i="16"/>
  <c r="B143" i="16"/>
  <c r="C143" i="16"/>
  <c r="D143" i="16"/>
  <c r="E143" i="16"/>
  <c r="F143" i="16"/>
  <c r="G143" i="16"/>
  <c r="I143" i="16"/>
  <c r="J143" i="16"/>
  <c r="K143" i="16"/>
  <c r="L50" i="16"/>
  <c r="M50" i="16"/>
  <c r="A144" i="16"/>
  <c r="B144" i="16"/>
  <c r="C144" i="16"/>
  <c r="D144" i="16"/>
  <c r="E144" i="16"/>
  <c r="F144" i="16"/>
  <c r="G144" i="16"/>
  <c r="I144" i="16"/>
  <c r="J144" i="16"/>
  <c r="K144" i="16"/>
  <c r="L51" i="16"/>
  <c r="M51" i="16"/>
  <c r="A145" i="16"/>
  <c r="B145" i="16"/>
  <c r="C145" i="16"/>
  <c r="D145" i="16"/>
  <c r="E145" i="16"/>
  <c r="F145" i="16"/>
  <c r="G145" i="16"/>
  <c r="I145" i="16"/>
  <c r="J145" i="16"/>
  <c r="K145" i="16"/>
  <c r="L52" i="16"/>
  <c r="M52" i="16"/>
  <c r="A9" i="16"/>
  <c r="B9" i="16"/>
  <c r="C9" i="16"/>
  <c r="D9" i="16"/>
  <c r="E9" i="16"/>
  <c r="F9" i="16"/>
  <c r="G9" i="16"/>
  <c r="I9" i="16"/>
  <c r="J9" i="16"/>
  <c r="K9" i="16"/>
  <c r="L53" i="16"/>
  <c r="M53" i="16"/>
  <c r="A10" i="16"/>
  <c r="B10" i="16"/>
  <c r="C10" i="16"/>
  <c r="D10" i="16"/>
  <c r="E10" i="16"/>
  <c r="F10" i="16"/>
  <c r="G10" i="16"/>
  <c r="I10" i="16"/>
  <c r="J10" i="16"/>
  <c r="K10" i="16"/>
  <c r="L54" i="16"/>
  <c r="M54" i="16"/>
  <c r="A29" i="16"/>
  <c r="B29" i="16"/>
  <c r="C29" i="16"/>
  <c r="D29" i="16"/>
  <c r="E29" i="16"/>
  <c r="F29" i="16"/>
  <c r="G29" i="16"/>
  <c r="I29" i="16"/>
  <c r="J29" i="16"/>
  <c r="K29" i="16"/>
  <c r="L38" i="16"/>
  <c r="M38" i="16"/>
  <c r="A30" i="16"/>
  <c r="B30" i="16"/>
  <c r="C30" i="16"/>
  <c r="D30" i="16"/>
  <c r="E30" i="16"/>
  <c r="F30" i="16"/>
  <c r="G30" i="16"/>
  <c r="I30" i="16"/>
  <c r="J30" i="16"/>
  <c r="K30" i="16"/>
  <c r="L39" i="16"/>
  <c r="M39" i="16"/>
  <c r="A293" i="16"/>
  <c r="B293" i="16"/>
  <c r="C293" i="16"/>
  <c r="D293" i="16"/>
  <c r="E293" i="16"/>
  <c r="F293" i="16"/>
  <c r="G293" i="16"/>
  <c r="H293" i="16"/>
  <c r="I293" i="16"/>
  <c r="J293" i="16"/>
  <c r="K293" i="16"/>
  <c r="L40" i="16"/>
  <c r="M40" i="16"/>
  <c r="A294" i="16"/>
  <c r="B294" i="16"/>
  <c r="C294" i="16"/>
  <c r="D294" i="16"/>
  <c r="E294" i="16"/>
  <c r="F294" i="16"/>
  <c r="G294" i="16"/>
  <c r="H294" i="16"/>
  <c r="I294" i="16"/>
  <c r="J294" i="16"/>
  <c r="K294" i="16"/>
  <c r="L41" i="16"/>
  <c r="M41" i="16"/>
  <c r="A295" i="16"/>
  <c r="B295" i="16"/>
  <c r="C295" i="16"/>
  <c r="D295" i="16"/>
  <c r="E295" i="16"/>
  <c r="F295" i="16"/>
  <c r="G295" i="16"/>
  <c r="H295" i="16"/>
  <c r="I295" i="16"/>
  <c r="J295" i="16"/>
  <c r="K295" i="16"/>
  <c r="L42" i="16"/>
  <c r="M42" i="16"/>
  <c r="A56" i="16"/>
  <c r="B56" i="16"/>
  <c r="C56" i="16"/>
  <c r="D56" i="16"/>
  <c r="E56" i="16"/>
  <c r="F56" i="16"/>
  <c r="G56" i="16"/>
  <c r="I56" i="16"/>
  <c r="J56" i="16"/>
  <c r="K56" i="16"/>
  <c r="L43" i="16"/>
  <c r="M43" i="16"/>
  <c r="A57" i="16"/>
  <c r="B57" i="16"/>
  <c r="C57" i="16"/>
  <c r="D57" i="16"/>
  <c r="E57" i="16"/>
  <c r="F57" i="16"/>
  <c r="G57" i="16"/>
  <c r="I57" i="16"/>
  <c r="J57" i="16"/>
  <c r="K57" i="16"/>
  <c r="L44" i="16"/>
  <c r="M44" i="16"/>
  <c r="A58" i="16"/>
  <c r="B58" i="16"/>
  <c r="C58" i="16"/>
  <c r="D58" i="16"/>
  <c r="E58" i="16"/>
  <c r="F58" i="16"/>
  <c r="G58" i="16"/>
  <c r="I58" i="16"/>
  <c r="J58" i="16"/>
  <c r="K58" i="16"/>
  <c r="L45" i="16"/>
  <c r="M45" i="16"/>
  <c r="A87" i="16"/>
  <c r="B87" i="16"/>
  <c r="C87" i="16"/>
  <c r="D87" i="16"/>
  <c r="E87" i="16"/>
  <c r="F87" i="16"/>
  <c r="G87" i="16"/>
  <c r="I87" i="16"/>
  <c r="J87" i="16"/>
  <c r="K87" i="16"/>
  <c r="L32" i="16"/>
  <c r="M32" i="16"/>
  <c r="A160" i="16"/>
  <c r="B160" i="16"/>
  <c r="C160" i="16"/>
  <c r="D160" i="16"/>
  <c r="E160" i="16"/>
  <c r="F160" i="16"/>
  <c r="G160" i="16"/>
  <c r="I160" i="16"/>
  <c r="J160" i="16"/>
  <c r="K160" i="16"/>
  <c r="L33" i="16"/>
  <c r="M33" i="16"/>
  <c r="A161" i="16"/>
  <c r="B161" i="16"/>
  <c r="C161" i="16"/>
  <c r="D161" i="16"/>
  <c r="E161" i="16"/>
  <c r="F161" i="16"/>
  <c r="G161" i="16"/>
  <c r="I161" i="16"/>
  <c r="J161" i="16"/>
  <c r="K161" i="16"/>
  <c r="L34" i="16"/>
  <c r="M34" i="16"/>
  <c r="A162" i="16"/>
  <c r="B162" i="16"/>
  <c r="C162" i="16"/>
  <c r="D162" i="16"/>
  <c r="E162" i="16"/>
  <c r="F162" i="16"/>
  <c r="G162" i="16"/>
  <c r="I162" i="16"/>
  <c r="J162" i="16"/>
  <c r="K162" i="16"/>
  <c r="L35" i="16"/>
  <c r="M35" i="16"/>
  <c r="A163" i="16"/>
  <c r="B163" i="16"/>
  <c r="C163" i="16"/>
  <c r="D163" i="16"/>
  <c r="E163" i="16"/>
  <c r="F163" i="16"/>
  <c r="G163" i="16"/>
  <c r="I163" i="16"/>
  <c r="J163" i="16"/>
  <c r="K163" i="16"/>
  <c r="L36" i="16"/>
  <c r="M36" i="16"/>
  <c r="A28" i="16"/>
  <c r="B28" i="16"/>
  <c r="C28" i="16"/>
  <c r="D28" i="16"/>
  <c r="E28" i="16"/>
  <c r="F28" i="16"/>
  <c r="G28" i="16"/>
  <c r="I28" i="16"/>
  <c r="J28" i="16"/>
  <c r="K28" i="16"/>
  <c r="L37" i="16"/>
  <c r="M37" i="16"/>
  <c r="A104" i="16"/>
  <c r="B104" i="16"/>
  <c r="C104" i="16"/>
  <c r="D104" i="16"/>
  <c r="E104" i="16"/>
  <c r="F104" i="16"/>
  <c r="G104" i="16"/>
  <c r="I104" i="16"/>
  <c r="J104" i="16"/>
  <c r="K104" i="16"/>
  <c r="L16" i="16"/>
  <c r="M16" i="16"/>
  <c r="A184" i="16"/>
  <c r="B184" i="16"/>
  <c r="C184" i="16"/>
  <c r="D184" i="16"/>
  <c r="E184" i="16"/>
  <c r="F184" i="16"/>
  <c r="G184" i="16"/>
  <c r="I184" i="16"/>
  <c r="J184" i="16"/>
  <c r="K184" i="16"/>
  <c r="L17" i="16"/>
  <c r="M17" i="16"/>
  <c r="A185" i="16"/>
  <c r="B185" i="16"/>
  <c r="C185" i="16"/>
  <c r="D185" i="16"/>
  <c r="E185" i="16"/>
  <c r="F185" i="16"/>
  <c r="G185" i="16"/>
  <c r="I185" i="16"/>
  <c r="J185" i="16"/>
  <c r="K185" i="16"/>
  <c r="L18" i="16"/>
  <c r="M18" i="16"/>
  <c r="A186" i="16"/>
  <c r="B186" i="16"/>
  <c r="C186" i="16"/>
  <c r="D186" i="16"/>
  <c r="E186" i="16"/>
  <c r="F186" i="16"/>
  <c r="G186" i="16"/>
  <c r="I186" i="16"/>
  <c r="J186" i="16"/>
  <c r="K186" i="16"/>
  <c r="L19" i="16"/>
  <c r="M19" i="16"/>
  <c r="A187" i="16"/>
  <c r="B187" i="16"/>
  <c r="C187" i="16"/>
  <c r="D187" i="16"/>
  <c r="E187" i="16"/>
  <c r="F187" i="16"/>
  <c r="G187" i="16"/>
  <c r="I187" i="16"/>
  <c r="J187" i="16"/>
  <c r="K187" i="16"/>
  <c r="L20" i="16"/>
  <c r="M20" i="16"/>
  <c r="A188" i="16"/>
  <c r="B188" i="16"/>
  <c r="C188" i="16"/>
  <c r="D188" i="16"/>
  <c r="E188" i="16"/>
  <c r="F188" i="16"/>
  <c r="G188" i="16"/>
  <c r="I188" i="16"/>
  <c r="J188" i="16"/>
  <c r="K188" i="16"/>
  <c r="L21" i="16"/>
  <c r="M21" i="16"/>
  <c r="A290" i="16"/>
  <c r="B290" i="16"/>
  <c r="C290" i="16"/>
  <c r="D290" i="16"/>
  <c r="E290" i="16"/>
  <c r="F290" i="16"/>
  <c r="G290" i="16"/>
  <c r="H290" i="16"/>
  <c r="I290" i="16"/>
  <c r="J290" i="16"/>
  <c r="K290" i="16"/>
  <c r="L22" i="16"/>
  <c r="M22" i="16"/>
  <c r="A291" i="16"/>
  <c r="B291" i="16"/>
  <c r="C291" i="16"/>
  <c r="D291" i="16"/>
  <c r="E291" i="16"/>
  <c r="F291" i="16"/>
  <c r="G291" i="16"/>
  <c r="H291" i="16"/>
  <c r="I291" i="16"/>
  <c r="J291" i="16"/>
  <c r="K291" i="16"/>
  <c r="L23" i="16"/>
  <c r="M23" i="16"/>
  <c r="A292" i="16"/>
  <c r="B292" i="16"/>
  <c r="C292" i="16"/>
  <c r="D292" i="16"/>
  <c r="E292" i="16"/>
  <c r="F292" i="16"/>
  <c r="G292" i="16"/>
  <c r="H292" i="16"/>
  <c r="I292" i="16"/>
  <c r="J292" i="16"/>
  <c r="K292" i="16"/>
  <c r="L24" i="16"/>
  <c r="M24" i="16"/>
  <c r="A209" i="16"/>
  <c r="B209" i="16"/>
  <c r="C209" i="16"/>
  <c r="D209" i="16"/>
  <c r="E209" i="16"/>
  <c r="F209" i="16"/>
  <c r="G209" i="16"/>
  <c r="I209" i="16"/>
  <c r="J209" i="16"/>
  <c r="K209" i="16"/>
  <c r="L25" i="16"/>
  <c r="M25" i="16"/>
  <c r="A210" i="16"/>
  <c r="B210" i="16"/>
  <c r="C210" i="16"/>
  <c r="D210" i="16"/>
  <c r="E210" i="16"/>
  <c r="F210" i="16"/>
  <c r="G210" i="16"/>
  <c r="I210" i="16"/>
  <c r="J210" i="16"/>
  <c r="K210" i="16"/>
  <c r="L26" i="16"/>
  <c r="M26" i="16"/>
  <c r="A211" i="16"/>
  <c r="B211" i="16"/>
  <c r="C211" i="16"/>
  <c r="D211" i="16"/>
  <c r="E211" i="16"/>
  <c r="F211" i="16"/>
  <c r="G211" i="16"/>
  <c r="I211" i="16"/>
  <c r="J211" i="16"/>
  <c r="K211" i="16"/>
  <c r="L27" i="16"/>
  <c r="M27" i="16"/>
  <c r="A212" i="16"/>
  <c r="B212" i="16"/>
  <c r="C212" i="16"/>
  <c r="D212" i="16"/>
  <c r="E212" i="16"/>
  <c r="F212" i="16"/>
  <c r="G212" i="16"/>
  <c r="I212" i="16"/>
  <c r="J212" i="16"/>
  <c r="K212" i="16"/>
  <c r="L28" i="16"/>
  <c r="M28" i="16"/>
  <c r="A84" i="16"/>
  <c r="B84" i="16"/>
  <c r="C84" i="16"/>
  <c r="D84" i="16"/>
  <c r="E84" i="16"/>
  <c r="F84" i="16"/>
  <c r="G84" i="16"/>
  <c r="I84" i="16"/>
  <c r="J84" i="16"/>
  <c r="K84" i="16"/>
  <c r="L29" i="16"/>
  <c r="M29" i="16"/>
  <c r="A85" i="16"/>
  <c r="B85" i="16"/>
  <c r="C85" i="16"/>
  <c r="D85" i="16"/>
  <c r="E85" i="16"/>
  <c r="F85" i="16"/>
  <c r="G85" i="16"/>
  <c r="I85" i="16"/>
  <c r="J85" i="16"/>
  <c r="K85" i="16"/>
  <c r="L30" i="16"/>
  <c r="M30" i="16"/>
  <c r="A86" i="16"/>
  <c r="B86" i="16"/>
  <c r="C86" i="16"/>
  <c r="D86" i="16"/>
  <c r="E86" i="16"/>
  <c r="F86" i="16"/>
  <c r="G86" i="16"/>
  <c r="I86" i="16"/>
  <c r="J86" i="16"/>
  <c r="K86" i="16"/>
  <c r="L31" i="16"/>
  <c r="M31" i="16"/>
  <c r="A7" i="16"/>
  <c r="B7" i="16"/>
  <c r="C7" i="16"/>
  <c r="D7" i="16"/>
  <c r="E7" i="16"/>
  <c r="F7" i="16"/>
  <c r="G7" i="16"/>
  <c r="I7" i="16"/>
  <c r="J7" i="16"/>
  <c r="K7" i="16"/>
  <c r="L3" i="16"/>
  <c r="M3" i="16"/>
  <c r="A8" i="16"/>
  <c r="B8" i="16"/>
  <c r="C8" i="16"/>
  <c r="D8" i="16"/>
  <c r="E8" i="16"/>
  <c r="F8" i="16"/>
  <c r="G8" i="16"/>
  <c r="I8" i="16"/>
  <c r="J8" i="16"/>
  <c r="K8" i="16"/>
  <c r="L4" i="16"/>
  <c r="M4" i="16"/>
  <c r="A139" i="16"/>
  <c r="B139" i="16"/>
  <c r="C139" i="16"/>
  <c r="D139" i="16"/>
  <c r="E139" i="16"/>
  <c r="F139" i="16"/>
  <c r="G139" i="16"/>
  <c r="I139" i="16"/>
  <c r="J139" i="16"/>
  <c r="K139" i="16"/>
  <c r="L5" i="16"/>
  <c r="M5" i="16"/>
  <c r="A140" i="16"/>
  <c r="B140" i="16"/>
  <c r="C140" i="16"/>
  <c r="D140" i="16"/>
  <c r="E140" i="16"/>
  <c r="F140" i="16"/>
  <c r="G140" i="16"/>
  <c r="I140" i="16"/>
  <c r="J140" i="16"/>
  <c r="K140" i="16"/>
  <c r="L6" i="16"/>
  <c r="M6" i="16"/>
  <c r="A141" i="16"/>
  <c r="B141" i="16"/>
  <c r="C141" i="16"/>
  <c r="D141" i="16"/>
  <c r="E141" i="16"/>
  <c r="F141" i="16"/>
  <c r="G141" i="16"/>
  <c r="I141" i="16"/>
  <c r="J141" i="16"/>
  <c r="K141" i="16"/>
  <c r="L7" i="16"/>
  <c r="M7" i="16"/>
  <c r="A142" i="16"/>
  <c r="B142" i="16"/>
  <c r="C142" i="16"/>
  <c r="D142" i="16"/>
  <c r="E142" i="16"/>
  <c r="F142" i="16"/>
  <c r="G142" i="16"/>
  <c r="I142" i="16"/>
  <c r="J142" i="16"/>
  <c r="K142" i="16"/>
  <c r="L8" i="16"/>
  <c r="M8" i="16"/>
  <c r="A52" i="16"/>
  <c r="B52" i="16"/>
  <c r="C52" i="16"/>
  <c r="D52" i="16"/>
  <c r="E52" i="16"/>
  <c r="F52" i="16"/>
  <c r="G52" i="16"/>
  <c r="I52" i="16"/>
  <c r="J52" i="16"/>
  <c r="K52" i="16"/>
  <c r="L9" i="16"/>
  <c r="M9" i="16"/>
  <c r="A53" i="16"/>
  <c r="B53" i="16"/>
  <c r="C53" i="16"/>
  <c r="D53" i="16"/>
  <c r="E53" i="16"/>
  <c r="F53" i="16"/>
  <c r="G53" i="16"/>
  <c r="I53" i="16"/>
  <c r="J53" i="16"/>
  <c r="K53" i="16"/>
  <c r="L10" i="16"/>
  <c r="M10" i="16"/>
  <c r="A54" i="16"/>
  <c r="B54" i="16"/>
  <c r="C54" i="16"/>
  <c r="D54" i="16"/>
  <c r="E54" i="16"/>
  <c r="F54" i="16"/>
  <c r="G54" i="16"/>
  <c r="I54" i="16"/>
  <c r="J54" i="16"/>
  <c r="K54" i="16"/>
  <c r="L11" i="16"/>
  <c r="M11" i="16"/>
  <c r="A55" i="16"/>
  <c r="B55" i="16"/>
  <c r="C55" i="16"/>
  <c r="D55" i="16"/>
  <c r="E55" i="16"/>
  <c r="F55" i="16"/>
  <c r="G55" i="16"/>
  <c r="I55" i="16"/>
  <c r="J55" i="16"/>
  <c r="K55" i="16"/>
  <c r="L12" i="16"/>
  <c r="M12" i="16"/>
  <c r="A101" i="16"/>
  <c r="B101" i="16"/>
  <c r="C101" i="16"/>
  <c r="D101" i="16"/>
  <c r="E101" i="16"/>
  <c r="F101" i="16"/>
  <c r="G101" i="16"/>
  <c r="I101" i="16"/>
  <c r="J101" i="16"/>
  <c r="K101" i="16"/>
  <c r="L13" i="16"/>
  <c r="M13" i="16"/>
  <c r="A102" i="16"/>
  <c r="B102" i="16"/>
  <c r="C102" i="16"/>
  <c r="D102" i="16"/>
  <c r="E102" i="16"/>
  <c r="F102" i="16"/>
  <c r="G102" i="16"/>
  <c r="I102" i="16"/>
  <c r="J102" i="16"/>
  <c r="K102" i="16"/>
  <c r="L14" i="16"/>
  <c r="M14" i="16"/>
  <c r="A103" i="16"/>
  <c r="B103" i="16"/>
  <c r="C103" i="16"/>
  <c r="D103" i="16"/>
  <c r="E103" i="16"/>
  <c r="F103" i="16"/>
  <c r="G103" i="16"/>
  <c r="I103" i="16"/>
  <c r="J103" i="16"/>
  <c r="K103" i="16"/>
  <c r="L15" i="16"/>
  <c r="M15" i="16"/>
  <c r="B6" i="16"/>
  <c r="C6" i="16"/>
  <c r="D6" i="16"/>
  <c r="E6" i="16"/>
  <c r="F6" i="16"/>
  <c r="G6" i="16"/>
  <c r="I6" i="16"/>
  <c r="J6" i="16"/>
  <c r="K6" i="16"/>
  <c r="L2" i="16"/>
  <c r="M2" i="16"/>
  <c r="A6" i="16"/>
  <c r="H9" i="9" l="1"/>
  <c r="H179" i="16" s="1"/>
  <c r="H6" i="9"/>
  <c r="H48" i="16" s="1"/>
  <c r="H5" i="9"/>
  <c r="H47" i="16" s="1"/>
  <c r="H39" i="9"/>
  <c r="H80" i="16" s="1"/>
  <c r="H33" i="9"/>
  <c r="H24" i="16" s="1"/>
  <c r="H32" i="9"/>
  <c r="H23" i="16" s="1"/>
  <c r="H26" i="9"/>
  <c r="H78" i="16" s="1"/>
  <c r="H27" i="9"/>
  <c r="H79" i="16" s="1"/>
  <c r="H28" i="9"/>
  <c r="H204" i="16" s="1"/>
  <c r="H29" i="9"/>
  <c r="H205" i="16" s="1"/>
  <c r="H25" i="9"/>
  <c r="H233" i="16" s="1"/>
  <c r="H23" i="9"/>
  <c r="H232" i="16" s="1"/>
  <c r="H289" i="16"/>
  <c r="H18" i="9"/>
  <c r="H203" i="16" s="1"/>
  <c r="H12" i="9"/>
  <c r="H130" i="16" s="1"/>
  <c r="H13" i="9"/>
  <c r="H131" i="16" s="1"/>
  <c r="H14" i="9"/>
  <c r="H132" i="16" s="1"/>
  <c r="H15" i="9"/>
  <c r="H180" i="16" s="1"/>
  <c r="H11" i="9"/>
  <c r="H129" i="16" s="1"/>
  <c r="H18" i="12"/>
  <c r="H182" i="16" s="1"/>
  <c r="H20" i="12"/>
  <c r="H235" i="16" s="1"/>
  <c r="H22" i="12"/>
  <c r="H100" i="16" s="1"/>
  <c r="H15" i="12"/>
  <c r="H82" i="16" s="1"/>
  <c r="H14" i="12"/>
  <c r="H207" i="16" s="1"/>
  <c r="H13" i="12"/>
  <c r="H27" i="16" s="1"/>
  <c r="H12" i="12"/>
  <c r="H281" i="16" s="1"/>
  <c r="H11" i="12"/>
  <c r="H133" i="16" s="1"/>
  <c r="H8" i="12"/>
  <c r="H81" i="16" s="1"/>
  <c r="H7" i="12"/>
  <c r="H26" i="16" s="1"/>
  <c r="H6" i="12"/>
  <c r="H25" i="16" s="1"/>
  <c r="H4" i="12"/>
  <c r="H159" i="16" s="1"/>
  <c r="H7" i="15" l="1"/>
  <c r="H280" i="16" s="1"/>
  <c r="H6" i="15"/>
  <c r="H206" i="16" s="1"/>
  <c r="H5" i="15"/>
  <c r="H181" i="16" s="1"/>
  <c r="H3" i="15"/>
  <c r="H49" i="16" s="1"/>
  <c r="H2" i="15"/>
  <c r="H234" i="16" s="1"/>
  <c r="H21" i="11"/>
  <c r="H202" i="16" s="1"/>
  <c r="H7" i="11"/>
  <c r="H231" i="16" s="1"/>
  <c r="H8" i="11"/>
  <c r="H178" i="16" s="1"/>
  <c r="H9" i="11"/>
  <c r="H158" i="16" s="1"/>
  <c r="H6" i="11"/>
  <c r="H22" i="16" s="1"/>
  <c r="H3" i="11"/>
  <c r="H128" i="16" s="1"/>
  <c r="H2" i="11"/>
  <c r="H77" i="16" s="1"/>
  <c r="H17" i="7"/>
  <c r="H286" i="16" s="1"/>
  <c r="H16" i="7"/>
  <c r="H285" i="16" s="1"/>
  <c r="H6" i="7"/>
  <c r="H138" i="16" s="1"/>
  <c r="H5" i="7"/>
  <c r="H279" i="16" s="1"/>
  <c r="H4" i="7"/>
  <c r="H201" i="16" s="1"/>
  <c r="H3" i="7"/>
  <c r="H76" i="16" s="1"/>
  <c r="H2" i="7"/>
  <c r="H46" i="16" s="1"/>
  <c r="H12" i="7"/>
  <c r="H230" i="16" s="1"/>
  <c r="H11" i="7"/>
  <c r="H177" i="16" s="1"/>
  <c r="H10" i="7"/>
  <c r="H99" i="16" s="1"/>
  <c r="H9" i="7"/>
  <c r="H21" i="16" s="1"/>
  <c r="H44" i="4"/>
  <c r="H73" i="16" s="1"/>
  <c r="H42" i="4"/>
  <c r="H274" i="16" s="1"/>
  <c r="H41" i="4"/>
  <c r="H273" i="16" s="1"/>
  <c r="H40" i="4"/>
  <c r="H272" i="16" s="1"/>
  <c r="H39" i="4"/>
  <c r="H271" i="16" s="1"/>
  <c r="H38" i="4"/>
  <c r="H270" i="16" s="1"/>
  <c r="H37" i="4"/>
  <c r="H269" i="16" s="1"/>
  <c r="H36" i="4"/>
  <c r="H268" i="16" s="1"/>
  <c r="H35" i="4"/>
  <c r="H267" i="16" s="1"/>
  <c r="H34" i="4"/>
  <c r="H266" i="16" s="1"/>
  <c r="H33" i="4"/>
  <c r="H265" i="16" s="1"/>
  <c r="H32" i="4"/>
  <c r="H264" i="16" s="1"/>
  <c r="H31" i="4"/>
  <c r="H263" i="16" s="1"/>
  <c r="H30" i="4"/>
  <c r="H262" i="16" s="1"/>
  <c r="H29" i="4"/>
  <c r="H261" i="16" s="1"/>
  <c r="H28" i="4"/>
  <c r="H260" i="16" s="1"/>
  <c r="H43" i="4"/>
  <c r="H275" i="16" s="1"/>
  <c r="H26" i="4"/>
  <c r="H259" i="16" s="1"/>
  <c r="H25" i="4"/>
  <c r="H258" i="16" s="1"/>
  <c r="H24" i="4"/>
  <c r="H257" i="16" s="1"/>
  <c r="H288" i="16"/>
  <c r="H287" i="16"/>
  <c r="H19" i="4"/>
  <c r="H255" i="16" s="1"/>
  <c r="H21" i="4"/>
  <c r="H256" i="16" s="1"/>
  <c r="H18" i="4"/>
  <c r="H254" i="16" s="1"/>
  <c r="H17" i="4"/>
  <c r="H253" i="16" s="1"/>
  <c r="H16" i="4"/>
  <c r="H252" i="16" s="1"/>
  <c r="H15" i="4"/>
  <c r="H251" i="16" s="1"/>
  <c r="H14" i="4"/>
  <c r="H250" i="16" s="1"/>
  <c r="H11" i="4"/>
  <c r="H247" i="16" s="1"/>
  <c r="H9" i="4"/>
  <c r="H245" i="16" s="1"/>
  <c r="H13" i="4"/>
  <c r="H249" i="16" s="1"/>
  <c r="H10" i="4" l="1"/>
  <c r="H246" i="16" s="1"/>
  <c r="H12" i="4"/>
  <c r="H248" i="16" s="1"/>
  <c r="H8" i="4"/>
  <c r="H244" i="16" s="1"/>
  <c r="H7" i="4"/>
  <c r="H243" i="16" s="1"/>
  <c r="H53" i="3" l="1"/>
  <c r="H75" i="16" s="1"/>
  <c r="H54" i="3"/>
  <c r="H45" i="16" s="1"/>
  <c r="H52" i="3"/>
  <c r="H229" i="16" s="1"/>
  <c r="H51" i="3"/>
  <c r="H44" i="16" s="1"/>
  <c r="H48" i="3"/>
  <c r="H200" i="16" s="1"/>
  <c r="H44" i="3"/>
  <c r="H278" i="16" s="1"/>
  <c r="H41" i="3"/>
  <c r="H126" i="16" s="1"/>
  <c r="H42" i="3"/>
  <c r="H127" i="16" s="1"/>
  <c r="H40" i="3"/>
  <c r="H277" i="16" s="1"/>
  <c r="H28" i="3"/>
  <c r="H157" i="16" s="1"/>
  <c r="H27" i="3"/>
  <c r="H74" i="16" s="1"/>
  <c r="H16" i="3"/>
  <c r="H199" i="16" s="1"/>
  <c r="H11" i="3"/>
  <c r="H176" i="16" s="1"/>
  <c r="H13" i="3"/>
  <c r="H98" i="16" s="1"/>
  <c r="H10" i="3"/>
  <c r="H43" i="16" s="1"/>
  <c r="H7" i="3"/>
  <c r="H276" i="16" s="1"/>
  <c r="H7" i="14"/>
  <c r="H175" i="16" s="1"/>
  <c r="H3" i="14"/>
  <c r="H228" i="16" s="1"/>
  <c r="H4" i="14"/>
  <c r="H72" i="16" s="1"/>
  <c r="H5" i="14"/>
  <c r="H125" i="16" s="1"/>
  <c r="H4" i="10"/>
  <c r="H198" i="16" s="1"/>
  <c r="H5" i="10"/>
  <c r="H156" i="16" s="1"/>
  <c r="H3" i="10"/>
  <c r="H71" i="16" s="1"/>
  <c r="H2" i="10"/>
  <c r="H20" i="16" s="1"/>
  <c r="H35" i="13"/>
  <c r="H227" i="16" s="1"/>
  <c r="H34" i="13"/>
  <c r="H42" i="16" s="1"/>
  <c r="H26" i="13"/>
  <c r="H242" i="16" s="1"/>
  <c r="H25" i="13"/>
  <c r="H241" i="16" s="1"/>
  <c r="H24" i="13"/>
  <c r="H41" i="16" s="1"/>
  <c r="H23" i="13"/>
  <c r="H19" i="16" s="1"/>
  <c r="H22" i="13"/>
  <c r="H226" i="16" s="1"/>
  <c r="H21" i="13"/>
  <c r="H225" i="16" s="1"/>
  <c r="H12" i="13"/>
  <c r="H97" i="16" s="1"/>
  <c r="H11" i="13"/>
  <c r="H197" i="16" s="1"/>
  <c r="H10" i="13"/>
  <c r="H122" i="16" s="1"/>
  <c r="H8" i="13"/>
  <c r="H40" i="16" s="1"/>
  <c r="H29" i="13"/>
  <c r="H124" i="16" s="1"/>
  <c r="H19" i="13"/>
  <c r="H123" i="16" s="1"/>
  <c r="H6" i="13"/>
  <c r="H121" i="16" s="1"/>
  <c r="H5" i="13"/>
  <c r="H224" i="16" s="1"/>
  <c r="H4" i="13"/>
  <c r="H18" i="16" s="1"/>
  <c r="H3" i="13"/>
  <c r="H174" i="16" s="1"/>
  <c r="H2" i="13"/>
  <c r="H173" i="16" s="1"/>
  <c r="H42" i="8"/>
  <c r="H39" i="16" s="1"/>
  <c r="H41" i="8"/>
  <c r="H38" i="16" s="1"/>
  <c r="H40" i="8"/>
  <c r="H120" i="16" s="1"/>
  <c r="H39" i="8"/>
  <c r="H119" i="16" s="1"/>
  <c r="H25" i="8"/>
  <c r="H96" i="16" s="1"/>
  <c r="H24" i="8"/>
  <c r="H95" i="16" s="1"/>
  <c r="H23" i="8"/>
  <c r="H37" i="16" s="1"/>
  <c r="H22" i="8"/>
  <c r="H36" i="16" s="1"/>
  <c r="H14" i="8"/>
  <c r="H154" i="16" s="1"/>
  <c r="H15" i="8"/>
  <c r="H155" i="16" s="1"/>
  <c r="H16" i="8"/>
  <c r="H195" i="16" s="1"/>
  <c r="H17" i="8"/>
  <c r="H196" i="16" s="1"/>
  <c r="H18" i="8"/>
  <c r="H117" i="16" s="1"/>
  <c r="H19" i="8"/>
  <c r="H118" i="16" s="1"/>
  <c r="H32" i="8"/>
  <c r="H239" i="16" s="1"/>
  <c r="H33" i="8"/>
  <c r="H240" i="16" s="1"/>
  <c r="H29" i="8"/>
  <c r="H172" i="16" s="1"/>
  <c r="H30" i="8"/>
  <c r="H222" i="16" s="1"/>
  <c r="H31" i="8"/>
  <c r="H223" i="16" s="1"/>
  <c r="H28" i="8"/>
  <c r="H171" i="16" s="1"/>
  <c r="H26" i="8"/>
  <c r="H69" i="16" s="1"/>
  <c r="H27" i="8"/>
  <c r="H70" i="16" s="1"/>
  <c r="H13" i="8"/>
  <c r="H170" i="16" s="1"/>
  <c r="H12" i="8"/>
  <c r="H169" i="16" s="1"/>
  <c r="H8" i="8"/>
  <c r="H115" i="16" s="1"/>
  <c r="H9" i="8"/>
  <c r="H116" i="16" s="1"/>
  <c r="H7" i="8"/>
  <c r="H68" i="16" s="1"/>
  <c r="H6" i="8"/>
  <c r="H67" i="16" s="1"/>
  <c r="H3" i="8"/>
  <c r="H221" i="16" s="1"/>
  <c r="H2" i="8"/>
  <c r="H220" i="16" s="1"/>
  <c r="H63" i="2" l="1"/>
  <c r="H32" i="16" s="1"/>
  <c r="H64" i="2"/>
  <c r="H33" i="16" s="1"/>
  <c r="H65" i="2"/>
  <c r="H108" i="16" s="1"/>
  <c r="H66" i="2"/>
  <c r="H109" i="16" s="1"/>
  <c r="H67" i="2"/>
  <c r="H110" i="16" s="1"/>
  <c r="H68" i="2"/>
  <c r="H60" i="16" s="1"/>
  <c r="H69" i="2"/>
  <c r="H61" i="16" s="1"/>
  <c r="H70" i="2"/>
  <c r="H62" i="16" s="1"/>
  <c r="H71" i="2"/>
  <c r="H189" i="16" s="1"/>
  <c r="H72" i="2"/>
  <c r="H190" i="16" s="1"/>
  <c r="H73" i="2"/>
  <c r="H191" i="16" s="1"/>
  <c r="H74" i="2"/>
  <c r="H164" i="16" s="1"/>
  <c r="H75" i="2"/>
  <c r="H165" i="16" s="1"/>
  <c r="H76" i="2"/>
  <c r="H166" i="16" s="1"/>
  <c r="H77" i="2"/>
  <c r="H146" i="16" s="1"/>
  <c r="H78" i="2"/>
  <c r="H147" i="16" s="1"/>
  <c r="H79" i="2"/>
  <c r="H148" i="16" s="1"/>
  <c r="H62" i="2"/>
  <c r="H31" i="16" s="1"/>
  <c r="H44" i="2"/>
  <c r="H57" i="16" s="1"/>
  <c r="H45" i="2"/>
  <c r="H58" i="16" s="1"/>
  <c r="H46" i="2"/>
  <c r="H59" i="16" s="1"/>
  <c r="H47" i="2"/>
  <c r="H88" i="16" s="1"/>
  <c r="H48" i="2"/>
  <c r="H89" i="16" s="1"/>
  <c r="H49" i="2"/>
  <c r="H90" i="16" s="1"/>
  <c r="H50" i="2"/>
  <c r="H143" i="16" s="1"/>
  <c r="H51" i="2"/>
  <c r="H144" i="16" s="1"/>
  <c r="H52" i="2"/>
  <c r="H145" i="16" s="1"/>
  <c r="H53" i="2"/>
  <c r="H9" i="16" s="1"/>
  <c r="H54" i="2"/>
  <c r="H10" i="16" s="1"/>
  <c r="H55" i="2"/>
  <c r="H11" i="16" s="1"/>
  <c r="H56" i="2"/>
  <c r="H105" i="16" s="1"/>
  <c r="H57" i="2"/>
  <c r="H106" i="16" s="1"/>
  <c r="H58" i="2"/>
  <c r="H107" i="16" s="1"/>
  <c r="H43" i="2"/>
  <c r="H56" i="16" s="1"/>
  <c r="H26" i="2"/>
  <c r="H210" i="16" s="1"/>
  <c r="H27" i="2"/>
  <c r="H211" i="16" s="1"/>
  <c r="H28" i="2"/>
  <c r="H212" i="16" s="1"/>
  <c r="H29" i="2"/>
  <c r="H84" i="16" s="1"/>
  <c r="H30" i="2"/>
  <c r="H85" i="16" s="1"/>
  <c r="H31" i="2"/>
  <c r="H86" i="16" s="1"/>
  <c r="H32" i="2"/>
  <c r="H87" i="16" s="1"/>
  <c r="H33" i="2"/>
  <c r="H160" i="16" s="1"/>
  <c r="H34" i="2"/>
  <c r="H161" i="16" s="1"/>
  <c r="H35" i="2"/>
  <c r="H162" i="16" s="1"/>
  <c r="H36" i="2"/>
  <c r="H163" i="16" s="1"/>
  <c r="H37" i="2"/>
  <c r="H28" i="16" s="1"/>
  <c r="H38" i="2"/>
  <c r="H29" i="16" s="1"/>
  <c r="H39" i="2"/>
  <c r="H30" i="16" s="1"/>
  <c r="H25" i="2"/>
  <c r="H209" i="16" s="1"/>
  <c r="H3" i="2"/>
  <c r="H7" i="16" s="1"/>
  <c r="H4" i="2"/>
  <c r="H8" i="16" s="1"/>
  <c r="H5" i="2"/>
  <c r="H139" i="16" s="1"/>
  <c r="H6" i="2"/>
  <c r="H140" i="16" s="1"/>
  <c r="H7" i="2"/>
  <c r="H141" i="16" s="1"/>
  <c r="H8" i="2"/>
  <c r="H142" i="16" s="1"/>
  <c r="H9" i="2"/>
  <c r="H52" i="16" s="1"/>
  <c r="H10" i="2"/>
  <c r="H53" i="16" s="1"/>
  <c r="H11" i="2"/>
  <c r="H54" i="16" s="1"/>
  <c r="H12" i="2"/>
  <c r="H55" i="16" s="1"/>
  <c r="H13" i="2"/>
  <c r="H101" i="16" s="1"/>
  <c r="H14" i="2"/>
  <c r="H102" i="16" s="1"/>
  <c r="H15" i="2"/>
  <c r="H103" i="16" s="1"/>
  <c r="H16" i="2"/>
  <c r="H104" i="16" s="1"/>
  <c r="H17" i="2"/>
  <c r="H184" i="16" s="1"/>
  <c r="H18" i="2"/>
  <c r="H185" i="16" s="1"/>
  <c r="H19" i="2"/>
  <c r="H186" i="16" s="1"/>
  <c r="H20" i="2"/>
  <c r="H187" i="16" s="1"/>
  <c r="H21" i="2"/>
  <c r="H188" i="16" s="1"/>
  <c r="H2" i="2"/>
  <c r="H6" i="16" s="1"/>
  <c r="H8" i="5"/>
  <c r="H2" i="16" s="1"/>
  <c r="H7" i="5"/>
  <c r="H92" i="16" s="1"/>
  <c r="H6" i="5"/>
  <c r="H91" i="16" s="1"/>
  <c r="H5" i="5"/>
  <c r="H150" i="16" s="1"/>
  <c r="H4" i="5"/>
  <c r="H149" i="16" s="1"/>
  <c r="H3" i="5"/>
  <c r="H5" i="16" s="1"/>
  <c r="H2" i="5"/>
  <c r="H4" i="16" s="1"/>
  <c r="H10" i="5"/>
  <c r="H3" i="16" s="1"/>
  <c r="H37" i="5"/>
  <c r="H136" i="16" s="1"/>
  <c r="H36" i="5"/>
  <c r="H135" i="16" s="1"/>
  <c r="H35" i="5"/>
  <c r="H194" i="16" s="1"/>
  <c r="H34" i="5"/>
  <c r="H193" i="16" s="1"/>
  <c r="H33" i="5"/>
  <c r="H152" i="16" s="1"/>
  <c r="H32" i="5"/>
  <c r="H151" i="16" s="1"/>
  <c r="H31" i="5"/>
  <c r="H167" i="16" s="1"/>
  <c r="H30" i="5"/>
  <c r="H65" i="16" s="1"/>
  <c r="H29" i="5"/>
  <c r="H218" i="16" s="1"/>
  <c r="H28" i="5"/>
  <c r="H217" i="16" s="1"/>
  <c r="H27" i="5"/>
  <c r="H192" i="16" s="1"/>
  <c r="H26" i="5"/>
  <c r="H93" i="16" s="1"/>
  <c r="H25" i="5"/>
  <c r="H238" i="16" s="1"/>
  <c r="H24" i="5"/>
  <c r="H35" i="16" s="1"/>
  <c r="H23" i="5"/>
  <c r="H34" i="16" s="1"/>
  <c r="H22" i="5"/>
  <c r="H14" i="16" s="1"/>
  <c r="H21" i="5"/>
  <c r="H13" i="16" s="1"/>
  <c r="H20" i="5"/>
  <c r="H216" i="16" s="1"/>
  <c r="H19" i="5"/>
  <c r="H215" i="16" s="1"/>
  <c r="H18" i="5"/>
  <c r="H214" i="16" s="1"/>
  <c r="H17" i="5"/>
  <c r="H213" i="16" s="1"/>
  <c r="H15" i="5"/>
  <c r="H64" i="16" s="1"/>
  <c r="H14" i="5"/>
  <c r="H63" i="16" s="1"/>
  <c r="H13" i="5"/>
  <c r="H12" i="16" s="1"/>
  <c r="H12" i="5"/>
  <c r="H111" i="16" s="1"/>
  <c r="H46" i="5"/>
  <c r="H219" i="16" s="1"/>
  <c r="H45" i="5"/>
  <c r="H283" i="16" s="1"/>
  <c r="H44" i="5"/>
  <c r="H94" i="16" s="1"/>
  <c r="H43" i="5"/>
  <c r="H16" i="16" s="1"/>
  <c r="H42" i="5"/>
  <c r="H15" i="16" s="1"/>
  <c r="H41" i="5"/>
  <c r="H113" i="16" s="1"/>
  <c r="H40" i="5"/>
  <c r="H112" i="16" s="1"/>
  <c r="H49" i="5"/>
  <c r="H168" i="16" s="1"/>
  <c r="H48" i="5"/>
  <c r="H66" i="16" s="1"/>
  <c r="H47" i="5"/>
  <c r="H17" i="16" s="1"/>
  <c r="H63" i="5"/>
  <c r="H153" i="16" s="1"/>
  <c r="H62" i="5"/>
  <c r="H114" i="16" s="1"/>
  <c r="H61" i="5"/>
  <c r="H137" i="16" s="1"/>
  <c r="H67" i="5"/>
  <c r="H284" i="16" s="1"/>
</calcChain>
</file>

<file path=xl/sharedStrings.xml><?xml version="1.0" encoding="utf-8"?>
<sst xmlns="http://schemas.openxmlformats.org/spreadsheetml/2006/main" count="3314" uniqueCount="1164">
  <si>
    <t>20252</t>
  </si>
  <si>
    <t>Prompt Engineering for Managers</t>
  </si>
  <si>
    <t/>
  </si>
  <si>
    <t>000-10043</t>
  </si>
  <si>
    <t>Rathje, Britta, Frau Prof. Dr. (Prof) - 1.200 SWS;Deimel, Ralf, Herr (LBA) - 1.200 SWS;Landwehr-Zloch, Sabine, Frau Prof. Dr. (Prof) - 1.600 SWS</t>
  </si>
  <si>
    <t>000-10044</t>
  </si>
  <si>
    <t>Anwendungssysteme im Unternehmen</t>
  </si>
  <si>
    <t>Weitzel, Dirk, Herr Prof. Dr. (Prof) - 2.000 SWS;Rödder, Nico, Herr Prof. Dr. (Prof) - 2.000 SWS</t>
  </si>
  <si>
    <t>000-11030</t>
  </si>
  <si>
    <t>Bank- und Finanzmanagement</t>
  </si>
  <si>
    <t>Wittstock, Anja, Frau Prof. Dr. (Prof) - 4.000 SWS</t>
  </si>
  <si>
    <t>000-11046</t>
  </si>
  <si>
    <t>Business Creativity</t>
  </si>
  <si>
    <t>Eickhoff, Matthias, Herr Prof. Dr. (Prof) - 4.000 SWS</t>
  </si>
  <si>
    <t>000-12042</t>
  </si>
  <si>
    <t>Digital Marketing</t>
  </si>
  <si>
    <t>Hillebrandt, Isabelle, Frau Prof. Dr. (Prof) - 4.000 SWS</t>
  </si>
  <si>
    <t>000-12043</t>
  </si>
  <si>
    <t>Datenschutzrecht und IT-Sicherheit</t>
  </si>
  <si>
    <t>Kuntze, Nicolai, Herr Prof. Dr. (Prof) - 1.000 SWS;Baldus, Bianca, Frau Prof. Dr. (Prof) - 1.500 SWS;Bormann, Elena, Frau (LBA) - 1.500 SWS</t>
  </si>
  <si>
    <t>000-12049</t>
  </si>
  <si>
    <t>Data Science für BWL</t>
  </si>
  <si>
    <t>Kowalczyk, Martin, Herr Prof. Dr. (Prof) - 2.000 SWS;Huschens, Martin, Herr Prof. Dr. (Prof) - 2.000 SWS</t>
  </si>
  <si>
    <t>000-13017</t>
  </si>
  <si>
    <t>Entrepreneurship</t>
  </si>
  <si>
    <t>Konrad, Elmar, Herr Prof. Dr. (Prof) - 4.000 SWS</t>
  </si>
  <si>
    <t>000-13047</t>
  </si>
  <si>
    <t>Ethical Hacking</t>
  </si>
  <si>
    <t>Nauroth, Markus, Herr Prof. Dr. (Prof) - 4.000 SWS</t>
  </si>
  <si>
    <t>000-15023</t>
  </si>
  <si>
    <t>Game Development</t>
  </si>
  <si>
    <t>Metz, Tom-Niklas, Herr (LBA) - 2.000 SWS;Täffner, Marcel, Herr (LBA) - 2.000 SWS</t>
  </si>
  <si>
    <t>000-17041</t>
  </si>
  <si>
    <t>Internationale Klima- und Umweltpolitik</t>
  </si>
  <si>
    <t>Bartels, Bernhard, Herr Prof. Dr. (Prof) - 4.000 SWS</t>
  </si>
  <si>
    <t>000-18021</t>
  </si>
  <si>
    <t>Konsumentenpsychologie und -verhalten</t>
  </si>
  <si>
    <t>Redler, Jörn, Herr Prof. Dr. (Prof) - 4.000 SWS</t>
  </si>
  <si>
    <t>000-19016</t>
  </si>
  <si>
    <t>Logistics &amp; Supply Chain Managemen</t>
  </si>
  <si>
    <t>Berbner, Ulrich, Herr Prof. Dr. (Prof) - 4.000 SWS</t>
  </si>
  <si>
    <t>000-23057</t>
  </si>
  <si>
    <t>Purchasing &amp; Supply Management</t>
  </si>
  <si>
    <t>Bals, Lydia, Frau Prof. Dr. (Prof) - 4.000 SWS</t>
  </si>
  <si>
    <t>000-23058</t>
  </si>
  <si>
    <t>Principles of Behavioral Economics</t>
  </si>
  <si>
    <t>Freudenberger, Axel, Herr Prof. Dr. (Prof) - 4.000 SWS</t>
  </si>
  <si>
    <t>000-24021</t>
  </si>
  <si>
    <t>Recht und Gesellschaft</t>
  </si>
  <si>
    <t>Kämpf, Hanno, Herr Prof. Dr. (Prof) - 2.000 SWS;Nerenberg, Colin, Herr (LKfbA) - 2.000 SWS</t>
  </si>
  <si>
    <t>000-25041</t>
  </si>
  <si>
    <t>Schmeck, Steffi, Frau (Bed) - 1.000 SWS;Reiss, Hans-Christoph, Herr Prof. Dr. (Prof) - 3.000 SWS</t>
  </si>
  <si>
    <t>000-25050</t>
  </si>
  <si>
    <t>Steuerbilanz und IT</t>
  </si>
  <si>
    <t>Kämmerer, Bardo, Herr Prof. Dr. (Prof) - 4.000 SWS</t>
  </si>
  <si>
    <t>000-25053</t>
  </si>
  <si>
    <t>School of Coding</t>
  </si>
  <si>
    <t>Groß, Torsten, Herr (LBA) - 4.000 SWS</t>
  </si>
  <si>
    <t>000-25057</t>
  </si>
  <si>
    <t>Social Competence, Business Etiquette and Business Ethics</t>
  </si>
  <si>
    <t>Schlemmer-Bockius, Dagmar, Frau (LKfbA) - 4.000 SWS</t>
  </si>
  <si>
    <t>000-25065</t>
  </si>
  <si>
    <t>Soziale Interaktion</t>
  </si>
  <si>
    <t>Rohleder, Norbert, Herr Prof. Dr. (Prof) - 4.000 SWS</t>
  </si>
  <si>
    <t>000-25069</t>
  </si>
  <si>
    <t>Dittmar, Peter, Herr Prof. Dr. (Prof) - 4.000 SWS</t>
  </si>
  <si>
    <t>000-27002</t>
  </si>
  <si>
    <t>Unternehmensfinanzierung</t>
  </si>
  <si>
    <t>Hehn, Markus, Herr Prof. Dr. (Prof) - 4.000 SWS</t>
  </si>
  <si>
    <t>Fischbach, Sven, Herr Prof. Dr. (Prof) - 3.000 SWS</t>
  </si>
  <si>
    <t>Rathje, Britta, Frau Prof. Dr. (Prof) - 3.000 SWS</t>
  </si>
  <si>
    <t>000-27053</t>
  </si>
  <si>
    <t>Verträge und Muster in der arbeitsrechtlichen Unternehmenspraxis</t>
  </si>
  <si>
    <t>Dahm, Katharina, Frau Prof. Dr. (Prof) - 2.000 SWS;Walser, Manfred, Herr Prof. Dr. (Prof) - 2.000 SWS</t>
  </si>
  <si>
    <t>000-28034</t>
  </si>
  <si>
    <t>Wirtschaftsprüfung</t>
  </si>
  <si>
    <t>Flick, Caroline, Frau Prof. Dr. (Prof) - 4.000 SWS</t>
  </si>
  <si>
    <t>000-440018</t>
  </si>
  <si>
    <t>Die Wirtschafts- und Sozialordnung Deutschlands</t>
  </si>
  <si>
    <t>Schüle, Ulrich, Herr Prof. Dr. (Prof) - 4.000 SWS</t>
  </si>
  <si>
    <t>000-516</t>
  </si>
  <si>
    <t>Management in Action</t>
  </si>
  <si>
    <t>Stielow, Christian, Herr (LKfbA) - 4.000 SWS</t>
  </si>
  <si>
    <t>000-52333</t>
  </si>
  <si>
    <t>Controlling und Consulting</t>
  </si>
  <si>
    <t>Fischbach, Sven, Herr Prof. Dr. (Prof) - 2.000 SWS;Rathje, Britta, Frau Prof. Dr. (Prof) - 2.000 SWS</t>
  </si>
  <si>
    <t>000-52735</t>
  </si>
  <si>
    <t>Digitale Logistik und Supply Chain Management</t>
  </si>
  <si>
    <t>000-56392</t>
  </si>
  <si>
    <t>000-56733</t>
  </si>
  <si>
    <t>Leadership and HRM in International Companies</t>
  </si>
  <si>
    <t>Christ, Michael, Herr Prof. Dr. (Prof) - 4.000 SWS</t>
  </si>
  <si>
    <t>000-66802</t>
  </si>
  <si>
    <t>Comprehensive Management of Biopharmaceutical Innovations and Strategies</t>
  </si>
  <si>
    <t>Schäfer, Christian, Herr Prof. Dr. (Prof) - 4.000 SWS</t>
  </si>
  <si>
    <t>000-66803</t>
  </si>
  <si>
    <t>Recht der digitalen Welt - Digitalisierung, Künstliche Intelligenz &amp; Co. in der Rechtsordnung -</t>
  </si>
  <si>
    <t>Reich, Anke, Frau Prof. Dr. (Prof) - 4.000 SWS</t>
  </si>
  <si>
    <t>000-66804</t>
  </si>
  <si>
    <t>Bootcamp - Verhandlungsführung/Kommunikation/Präsentation</t>
  </si>
  <si>
    <t>Nerenberg, Colin, Herr (LKfbA) - 4.000 SWS</t>
  </si>
  <si>
    <t>000-66805</t>
  </si>
  <si>
    <t>Global and international Business: Exploring Innovation</t>
  </si>
  <si>
    <t>001-900005</t>
  </si>
  <si>
    <t>Französisch A1</t>
  </si>
  <si>
    <t>Sorrentino, Florence, Frau (LKfbA) - 4.000 SWS</t>
  </si>
  <si>
    <t>001-900105</t>
  </si>
  <si>
    <t>Französisch A2</t>
  </si>
  <si>
    <t>001-900225</t>
  </si>
  <si>
    <t>Französisch B1.2</t>
  </si>
  <si>
    <t>001-900305</t>
  </si>
  <si>
    <t>Französisch B2</t>
  </si>
  <si>
    <t>001-900405</t>
  </si>
  <si>
    <t>Französisch C1</t>
  </si>
  <si>
    <t>001-901005 (A)</t>
  </si>
  <si>
    <t>Spanisch A1</t>
  </si>
  <si>
    <t>Sarrazin Castillo, Alejandra, Frau (LBA) - 4.000 SWS</t>
  </si>
  <si>
    <t>001-901005 (B)</t>
  </si>
  <si>
    <t>NNNN, NNNN, Frau (LBA) - 4.000 SWS</t>
  </si>
  <si>
    <t>001-901105 (A)</t>
  </si>
  <si>
    <t>Spanisch A2</t>
  </si>
  <si>
    <t>Garcia Fernandez, Analia Gabriela, Frau (LKfbA) - 4.000 SWS</t>
  </si>
  <si>
    <t>001-901105 (B)</t>
  </si>
  <si>
    <t>001-901215</t>
  </si>
  <si>
    <t>Spanisch B1.1</t>
  </si>
  <si>
    <t>Pérez Hernández, Reynier, Herr Dr. (LBA) - 4.000 SWS</t>
  </si>
  <si>
    <t>001-901225</t>
  </si>
  <si>
    <t>Spanisch B1.2</t>
  </si>
  <si>
    <t>001-901325</t>
  </si>
  <si>
    <t>Spanisch B2.2</t>
  </si>
  <si>
    <t>001-901405</t>
  </si>
  <si>
    <t>Spanisch C1</t>
  </si>
  <si>
    <t>001-902015</t>
  </si>
  <si>
    <t>Chinesisch A1.1</t>
  </si>
  <si>
    <t>Zhu, Yabo, Herr (LBA) - 4.000 SWS</t>
  </si>
  <si>
    <t>001-902105</t>
  </si>
  <si>
    <t>Chinesisch A2</t>
  </si>
  <si>
    <t>001-904015</t>
  </si>
  <si>
    <t>Russisch A1.1</t>
  </si>
  <si>
    <t>Gurvici-Tenenbaum, Ines, Frau (LBA) - 4.000 SWS</t>
  </si>
  <si>
    <t>001-907015 (A)</t>
  </si>
  <si>
    <t>Deutsch A1.1</t>
  </si>
  <si>
    <t>Kromer, Tilman, Herr (LKfbA) - 4.000 SWS</t>
  </si>
  <si>
    <t>001-907015 (B)</t>
  </si>
  <si>
    <t>Blank, Biljana, Frau (LKfbA) - 4.000 SWS</t>
  </si>
  <si>
    <t>001-907025</t>
  </si>
  <si>
    <t>Deutsch A1.2</t>
  </si>
  <si>
    <t>001-907115</t>
  </si>
  <si>
    <t>Deutsch A2.1</t>
  </si>
  <si>
    <t>001-907125</t>
  </si>
  <si>
    <t>Deutsch A2.2</t>
  </si>
  <si>
    <t>001-907215</t>
  </si>
  <si>
    <t>Deutsch B1.1</t>
  </si>
  <si>
    <t>001-907225</t>
  </si>
  <si>
    <t>Deutsch B1.2</t>
  </si>
  <si>
    <t>001-907315</t>
  </si>
  <si>
    <t>Deutsch B2.1</t>
  </si>
  <si>
    <t>001-907415</t>
  </si>
  <si>
    <t>Deutsch C1.1</t>
  </si>
  <si>
    <t>001-908505</t>
  </si>
  <si>
    <t>Englisch C1: Negotiation Skills</t>
  </si>
  <si>
    <t>Thompson, Liam, Herr (LKfbA) - 4.000 SWS</t>
  </si>
  <si>
    <t>001-908605</t>
  </si>
  <si>
    <t>Englisch C1: Working in Multicultural Teams</t>
  </si>
  <si>
    <t>001-908805</t>
  </si>
  <si>
    <t>Englisch C1: Intercultural Business Communication</t>
  </si>
  <si>
    <t>Wray-Boothe, Jenese, Frau Dr. (LBA) - 4.000 SWS</t>
  </si>
  <si>
    <t>001-910015</t>
  </si>
  <si>
    <t>Italienisch A1.1</t>
  </si>
  <si>
    <t>Ceroni, Daniela, Frau (LBA) - 4.000 SWS</t>
  </si>
  <si>
    <t>001-912005</t>
  </si>
  <si>
    <t>Portugiesisch A1</t>
  </si>
  <si>
    <t>Correia, Ana Paula, Frau (LBA) - 4.000 SWS</t>
  </si>
  <si>
    <t>Person, Kopie, Frau (ADMIN) - SWS</t>
  </si>
  <si>
    <t>021/D43-2551 (I)</t>
  </si>
  <si>
    <t>International Management</t>
  </si>
  <si>
    <t>Timmer, Stéphane, Herr Prof. Dr. (LBA) - 4.000 SWS</t>
  </si>
  <si>
    <t>021/D43-2551 (II)</t>
  </si>
  <si>
    <t>021/D43-2551 (III)</t>
  </si>
  <si>
    <t>Hattemer, Robert, Herr (LBA) - 2.000 SWS;Schrank, Randolf, Herr Prof. Dr. (Prof) - 2.000 SWS</t>
  </si>
  <si>
    <t>021/D43-2601 (I)</t>
  </si>
  <si>
    <t>Business Planning</t>
  </si>
  <si>
    <t>Flothow, Gerhart, Herr Dr. (LBA) - 3.000 SWS</t>
  </si>
  <si>
    <t>021/D43-2601 (II)</t>
  </si>
  <si>
    <t>Reiß, Michael, Herr (LBA) - 3.000 SWS</t>
  </si>
  <si>
    <t>021/D43-2651 (III)</t>
  </si>
  <si>
    <t>Wagner-Thind, Alexandra, Frau (LBA) - 2.500 SWS;Eckes, Tim, Herr (LBA) - 0.500 SWS</t>
  </si>
  <si>
    <t>021/D43-3102 (A)</t>
  </si>
  <si>
    <t>Mathematik</t>
  </si>
  <si>
    <t>Barzen, Frank, Herr (LBA) - 4.000 SWS</t>
  </si>
  <si>
    <t>Gadatsch, Niklas, Herr Prof. Dr. (Prof) - 4.000 SWS</t>
  </si>
  <si>
    <t>Mathematik (PAN)</t>
  </si>
  <si>
    <t>021/D43-3103 (A)</t>
  </si>
  <si>
    <t>Grundzüge des Rechnungswesens</t>
  </si>
  <si>
    <t>Kemmeter, Sascha, Herr Prof. Dr. (Prof) - 2.000 SWS;Heier, Sarah, Frau (Ass) - 2.000 SWS</t>
  </si>
  <si>
    <t>Heier, Sarah, Frau (Ass) - 2.000 SWS;Kemmeter, Sascha, Herr Prof. Dr. (Prof) - 2.000 SWS</t>
  </si>
  <si>
    <t>Kemmeter, Sascha, Herr Prof. Dr. (Prof) - 2.000 SWS;Born, Julia, Frau (LBA) - 2.000 SWS</t>
  </si>
  <si>
    <t>Grundzüge des Rechnungswesens (PAN)</t>
  </si>
  <si>
    <t>Kemmeter, Sascha, Herr Prof. Dr. (Prof) - 2.000 SWS;Scherrer, Antje, Frau (Ass) - 2.000 SWS</t>
  </si>
  <si>
    <t>021/D43-3104 (A)</t>
  </si>
  <si>
    <t>Recht I: Grundlagen des Vertragsrechts</t>
  </si>
  <si>
    <t>Therre, Silas, Herr (LBA) - 4.000 SWS</t>
  </si>
  <si>
    <t>Reitz, Markus, Herr Prof. Dr. (Prof) - 0.500 SWS;Talmon, Alexander, Herr (LBA) - 3.500 SWS</t>
  </si>
  <si>
    <t>Reitz, Markus, Herr Prof. Dr. (Prof) - 4.000 SWS</t>
  </si>
  <si>
    <t>Recht I: Grundlagen des Vertragsrechts (PAN)</t>
  </si>
  <si>
    <t>021/D43-3106 (A)</t>
  </si>
  <si>
    <t>Methodik, Systematik &amp; Präsentation</t>
  </si>
  <si>
    <t>Hensel, Claudia, Frau Prof. Dr. (Prof) - 4.000 SWS</t>
  </si>
  <si>
    <t>021/D43-3151 (A)</t>
  </si>
  <si>
    <t>Introduction to Business</t>
  </si>
  <si>
    <t>Schäfer, Melanie, Frau (LBA) - 0.500 SWS;Weyer, Kira, Frau Prof. Dr. (Prof) - 3.500 SWS</t>
  </si>
  <si>
    <t>Weyer, Kira, Frau Prof. Dr. (Prof) - 4.000 SWS</t>
  </si>
  <si>
    <t>Weyer, Kira, Frau Prof. Dr. (Prof) - 3.500 SWS;Wunder, Andreas, Herr (Ass) - 0.500 SWS</t>
  </si>
  <si>
    <t>021/D43-3155 (A)</t>
  </si>
  <si>
    <t>Business English</t>
  </si>
  <si>
    <t>Ritterhoff, Teresa, Frau Dr. (LKfbA) - 4.000 SWS</t>
  </si>
  <si>
    <t>NNNN, NNNN, Frau (LBA) - SWS</t>
  </si>
  <si>
    <t>021/D43-3201 (A)</t>
  </si>
  <si>
    <t>Statistik</t>
  </si>
  <si>
    <t>Spengler, Hannes, Herr Prof. Dr. (Prof) - 4.000 SWS</t>
  </si>
  <si>
    <t>Statistik (PAN)</t>
  </si>
  <si>
    <t>Porath, Daniel, Herr Prof. Dr. (Prof) - 4.000 SWS</t>
  </si>
  <si>
    <t>021/D43-3202 (A)</t>
  </si>
  <si>
    <t>Kosten- und Leistungsrechnung</t>
  </si>
  <si>
    <t>Rathje, Britta, Frau Prof. Dr. (Prof) - 4.000 SWS</t>
  </si>
  <si>
    <t>Lennartz, Wolfgang, Herr Prof. Dr. (Prof) - 4.000 SWS</t>
  </si>
  <si>
    <t>Landwehr-Zloch, Sabine, Frau Prof. Dr. (Prof) - 4.000 SWS</t>
  </si>
  <si>
    <t>Kosten- und Leistungsrechnung (PAN)</t>
  </si>
  <si>
    <t>021/D43-3203 (A)</t>
  </si>
  <si>
    <t>Recht II: Verträge &amp; Unternehmensrecht</t>
  </si>
  <si>
    <t>Will, Stefanie, Frau Dr. (LBA) - 4.000 SWS</t>
  </si>
  <si>
    <t>Grim, Rainer, Herr (LBA) - 4.000 SWS</t>
  </si>
  <si>
    <t>Dippel, Jan-Eric, Herr (LBA) - 4.000 SWS</t>
  </si>
  <si>
    <t>Recht II: Verträge &amp; Unternehmensrecht (PAN)</t>
  </si>
  <si>
    <t>021/D43-3206 (A)</t>
  </si>
  <si>
    <t>Personalmanagement &amp; Organisation</t>
  </si>
  <si>
    <t>Schmitt, Uwe, Herr (LBA) - 3.000 SWS;Kaufmann, Michael, Herr Prof. Dr. (Prof) - 1.000 SWS</t>
  </si>
  <si>
    <t>Koeder, Kurt, Herr Prof. Dr. (Prof) - 4.000 SWS</t>
  </si>
  <si>
    <t>Strobel, Maria, Frau Prof. Dr. (Prof) - 4.000 SWS</t>
  </si>
  <si>
    <t>021/D43-3254 (A)</t>
  </si>
  <si>
    <t>Project Management</t>
  </si>
  <si>
    <t>Schmidt, Michael, Herr (LBA) - 2.000 SWS</t>
  </si>
  <si>
    <t>Kummer, Andreas, Herr (LBA) - 2.000 SWS</t>
  </si>
  <si>
    <t>Koenig, Justus, Herr (LBA) - 2.000 SWS</t>
  </si>
  <si>
    <t>021/D43-3301 (A)</t>
  </si>
  <si>
    <t>Mikroökonomie</t>
  </si>
  <si>
    <t>Heilig, Markus, Herr (LBA) - 4.000 SWS</t>
  </si>
  <si>
    <t>Rohde, Linnea, Frau Dr. (LBA) - 4.000 SWS</t>
  </si>
  <si>
    <t>Mikroökonomie (PAN)</t>
  </si>
  <si>
    <t>021/D43-3302 (A)</t>
  </si>
  <si>
    <t>Investition &amp; Finanzierung</t>
  </si>
  <si>
    <t>Drozd, Nataliia, Frau (LBA) - 4.000 SWS</t>
  </si>
  <si>
    <t>021/D43-3303 (A)</t>
  </si>
  <si>
    <t>Materialwirtschaft, Logistik &amp; Produktion</t>
  </si>
  <si>
    <t>Müller, Sebastian, Herr Prof. Dr. (Prof) - 3.000 SWS;Bals, Lydia, Frau Prof. Dr. (Prof) - 1.000 SWS</t>
  </si>
  <si>
    <t>021/D43-3305 (A)</t>
  </si>
  <si>
    <t>Kowalczyk, Martin, Herr Prof. Dr. (Prof) - 3.000 SWS;Ambach, Marie, Frau (Ass) - 1.000 SWS</t>
  </si>
  <si>
    <t>Kemmann, Oliver, Herr Dr. (Prof) - 3.000 SWS;Ambach, Marie, Frau (Ass) - 1.000 SWS</t>
  </si>
  <si>
    <t>Ambach, Marie, Frau (Ass) - 1.000 SWS;Nirmaier, Timo, Herr (LBA) - 3.000 SWS</t>
  </si>
  <si>
    <t>021/D43-3354 (A)</t>
  </si>
  <si>
    <t>Marketing</t>
  </si>
  <si>
    <t>Taheri, Jenny S., Frau (LBA) - 2.000 SWS;Weretecki, Patrick, Herr Dr. (LBA) - 2.000 SWS</t>
  </si>
  <si>
    <t>021/D43-3380 (A)</t>
  </si>
  <si>
    <t>Statistisches Forschungsprojekt</t>
  </si>
  <si>
    <t>Schlütter, Sebastian, Herr Prof. Dr. (Prof) - 4.000 SWS</t>
  </si>
  <si>
    <t>Faik, Jürgen, Herr Dr. (LKfbA) - 4.000 SWS</t>
  </si>
  <si>
    <t>021/D43-3401 (I)</t>
  </si>
  <si>
    <t>Makroökonomie</t>
  </si>
  <si>
    <t>Kulessa, Margareta, Frau Prof. Dr. (Prof) - 4.000 SWS</t>
  </si>
  <si>
    <t>021/D43-3401 (II)</t>
  </si>
  <si>
    <t>021/D43-3401 (III)</t>
  </si>
  <si>
    <t>021/D43-3402 (I)</t>
  </si>
  <si>
    <t>Jahresabschluss</t>
  </si>
  <si>
    <t>021/D43-3402 (II)</t>
  </si>
  <si>
    <t>Peppmeier, Arno, Herr Prof. Dr. (Prof) - 4.000 SWS</t>
  </si>
  <si>
    <t>021/D43-3402 (III)</t>
  </si>
  <si>
    <t>021/D43-3404 (I)</t>
  </si>
  <si>
    <t>Steuern</t>
  </si>
  <si>
    <t>021/D43-3404 (II)</t>
  </si>
  <si>
    <t>021/D43-3404 (III)</t>
  </si>
  <si>
    <t>021/D43-3405 (I)</t>
  </si>
  <si>
    <t>Huschens, Martin, Herr Prof. Dr. (Prof) - 4.000 SWS</t>
  </si>
  <si>
    <t>021/D43-3405 (II)</t>
  </si>
  <si>
    <t>Walter, Tobias, Herr Prof. Dr. (Prof) - 4.000 SWS</t>
  </si>
  <si>
    <t>021/D43-3405 (III)</t>
  </si>
  <si>
    <t>Kemmann, Oliver, Herr Dr. (Prof) - 4.000 SWS</t>
  </si>
  <si>
    <t>021/D43-3453 (I)</t>
  </si>
  <si>
    <t>Strategic Management</t>
  </si>
  <si>
    <t>Hattemer, Robert, Herr (LBA) - 4.000 SWS</t>
  </si>
  <si>
    <t>021/D43-3453 (II)</t>
  </si>
  <si>
    <t>021/D43-3453 (III)</t>
  </si>
  <si>
    <t>Schrank, Randolf, Herr Prof. Dr. (Prof) - 4.000 SWS</t>
  </si>
  <si>
    <t>Kämpf, Hanno, Herr Prof. Dr. (Prof) - 1.000 SWS</t>
  </si>
  <si>
    <t>042B-101 (A)</t>
  </si>
  <si>
    <t>WPR I - BGB AT</t>
  </si>
  <si>
    <t>Dereli, Melanie, Frau (LBA) - 4.000 SWS</t>
  </si>
  <si>
    <t>042B-101 (B)</t>
  </si>
  <si>
    <t>Dereli, Melanie, Frau (LBA) - 3.000 SWS;Burkard, Johannes, Herr Prof. Dr. (Prof) - 1.000 SWS</t>
  </si>
  <si>
    <t>042B-102 (A)</t>
  </si>
  <si>
    <t>WPR II - Schuldrecht AT</t>
  </si>
  <si>
    <t>Merschmöller, Lucas, Herr (LBA) - 4.000 SWS</t>
  </si>
  <si>
    <t>042B-102 (B)</t>
  </si>
  <si>
    <t>Burkard, Johannes, Herr Prof. Dr. (Prof) - 4.000 SWS</t>
  </si>
  <si>
    <t>042B-103 (A)</t>
  </si>
  <si>
    <t>Öffentliches Wirtschaftsrecht &amp; Europarecht</t>
  </si>
  <si>
    <t>Weber, Martin, Herr Prof. Dr. (Prof) - 6.000 SWS</t>
  </si>
  <si>
    <t>042B-103 (B)</t>
  </si>
  <si>
    <t>042B-104 (A)</t>
  </si>
  <si>
    <t>Walser, Manfred, Herr Prof. Dr. (Prof) - 3.000 SWS;Colpa, Aida, Frau (Ass) - 1.000 SWS</t>
  </si>
  <si>
    <t>042B-104 (B)</t>
  </si>
  <si>
    <t>042B-105 (A)</t>
  </si>
  <si>
    <t>Finance &amp; Controlling</t>
  </si>
  <si>
    <t>Landwehr-Zloch, Sabine, Frau Prof. Dr. (Prof) - 3.000 SWS;Hehn, Markus, Herr Prof. Dr. (Prof) - 3.000 SWS</t>
  </si>
  <si>
    <t>042B-105 (B)</t>
  </si>
  <si>
    <t>042B-106 (A)</t>
  </si>
  <si>
    <t>Business &amp; Legal English</t>
  </si>
  <si>
    <t>042B-106 (B)</t>
  </si>
  <si>
    <t>042B-106 (C)</t>
  </si>
  <si>
    <t>042B-106 (D)</t>
  </si>
  <si>
    <t>Reinhardt, Jens, Herr Prof. Dr. (Prof) - 4.000 SWS</t>
  </si>
  <si>
    <t>Change Management</t>
  </si>
  <si>
    <t>Rank, Susanne, Frau Prof. Dr. (Prof) - 4.000 SWS</t>
  </si>
  <si>
    <t>Grundlagen der BWL</t>
  </si>
  <si>
    <t>Lennartz, Wolfgang, Herr Prof. Dr. (Prof) - 3.000 SWS</t>
  </si>
  <si>
    <t>Software Engineering</t>
  </si>
  <si>
    <t>Kowalczyk, Martin, Herr Prof. Dr. (Prof) - 4.000 SWS</t>
  </si>
  <si>
    <t>E-Business</t>
  </si>
  <si>
    <t>Praxismodul II</t>
  </si>
  <si>
    <t>Huschens, Martin, Herr Prof. Dr. (Prof) - 2.000 SWS;Schweim, Dirk, Herr Prof. Dr. (Prof) - 2.000 SWS</t>
  </si>
  <si>
    <t>Kowalczyk, Martin, Herr Prof. Dr. (Prof) - 2.000 SWS</t>
  </si>
  <si>
    <t>International Marketing</t>
  </si>
  <si>
    <t>Creating Shared Value</t>
  </si>
  <si>
    <t>Applied Project</t>
  </si>
  <si>
    <t>Leadership and Human Resource Management</t>
  </si>
  <si>
    <t>932-2104/PAN</t>
  </si>
  <si>
    <t>Öffentliches Wirtschaftsrecht &amp; Wirtschaftsstrafrecht AT (PAN)</t>
  </si>
  <si>
    <t>Hamed, Jessica, Frau Dr. (LBA) - 2.000 SWS</t>
  </si>
  <si>
    <t>932-2105/PAN</t>
  </si>
  <si>
    <t>Grundlagen BWL (PAN)</t>
  </si>
  <si>
    <t>Carl, Petra, Frau (LBA) - 4.000 SWS</t>
  </si>
  <si>
    <t>932-2201</t>
  </si>
  <si>
    <t>WPR III - Vertragliche Schuldverhältnisse</t>
  </si>
  <si>
    <t>Baldus, Bianca, Frau Prof. Dr. (Prof) - 4.000 SWS</t>
  </si>
  <si>
    <t>932-2201/PAN</t>
  </si>
  <si>
    <t>WPR III - Vertragliche Schuldverhältnisse (PAN)</t>
  </si>
  <si>
    <t>932-2202</t>
  </si>
  <si>
    <t>WPR IV - Gesetzliche Schuldverhältnisse</t>
  </si>
  <si>
    <t>Antomo, Jennifer, Frau Prof. Dr. (Prof) - 4.000 SWS</t>
  </si>
  <si>
    <t>932-2202/PAN</t>
  </si>
  <si>
    <t>WPR IV - Gesetzliche Schuldverhältnisse (PAN)</t>
  </si>
  <si>
    <t>932-2203</t>
  </si>
  <si>
    <t>Handels- und Personengesellschaftsrecht</t>
  </si>
  <si>
    <t>932-2204</t>
  </si>
  <si>
    <t>Europarecht</t>
  </si>
  <si>
    <t>Weber, Martin, Herr Prof. Dr. (Prof) - 3.250 SWS;Merschmöller, Lucas, Herr (LBA) - 0.750 SWS</t>
  </si>
  <si>
    <t>932-2211</t>
  </si>
  <si>
    <t>932-2212 (A)</t>
  </si>
  <si>
    <t>Legal English</t>
  </si>
  <si>
    <t>Thompson, Liam, Herr (LKfbA) - 2.000 SWS</t>
  </si>
  <si>
    <t>932-2212 (B)</t>
  </si>
  <si>
    <t>Ritterhoff, Teresa, Frau Dr. (LKfbA) - 2.000 SWS</t>
  </si>
  <si>
    <t>932-2213</t>
  </si>
  <si>
    <t>Personal &amp; Organisation</t>
  </si>
  <si>
    <t>Zwiener, Jacqueline, Frau (Ass) - 2.500 SWS</t>
  </si>
  <si>
    <t>932-2214</t>
  </si>
  <si>
    <t>Drozd, Nataliia, Frau (LBA) - 2.500 SWS</t>
  </si>
  <si>
    <t>932-2301 (A)</t>
  </si>
  <si>
    <t>WPR V - Sachenrecht- &amp; Kreditsicherungsrecht</t>
  </si>
  <si>
    <t>Kober, Wolfgang, Herr Prof. Dr. (LBA) - 4.000 SWS</t>
  </si>
  <si>
    <t>932-2301 (B)</t>
  </si>
  <si>
    <t>Friedrich, Matthias, Herr Dr. (LBA) - 4.000 SWS</t>
  </si>
  <si>
    <t>932-2302 (A)</t>
  </si>
  <si>
    <t>Steuerrecht I - Einkommensteuer</t>
  </si>
  <si>
    <t>Schüller, Niklas, Herr (LBA) - 3.000 SWS;Molitor, Tom Robin, Herr (LBA) - 1.000 SWS</t>
  </si>
  <si>
    <t>932-2302 (B)</t>
  </si>
  <si>
    <t>932-2303 (A)</t>
  </si>
  <si>
    <t>Kapitalgesellschaftsrecht</t>
  </si>
  <si>
    <t>932-2303 (B)</t>
  </si>
  <si>
    <t>932-2304 (A)</t>
  </si>
  <si>
    <t>Vertragsgestaltung &amp; Vertragsverhandlung</t>
  </si>
  <si>
    <t>932-2304 (B)</t>
  </si>
  <si>
    <t>932-2306 (A)</t>
  </si>
  <si>
    <t>932-2306 (B)</t>
  </si>
  <si>
    <t>Schneider, Vincent, Herr (LBA) - 4.000 SWS</t>
  </si>
  <si>
    <t>932-2355 (A)</t>
  </si>
  <si>
    <t>International Business Law</t>
  </si>
  <si>
    <t>Mertgen, Bettina, Frau (LBA) - 1.500 SWS;Antomo, Jennifer, Frau Prof. Dr. (Prof) - 2.000 SWS;Mergler, Jan-Michael, Herr (LBA) - 0.500 SWS</t>
  </si>
  <si>
    <t>932-2355 (B)</t>
  </si>
  <si>
    <t>Antomo, Jennifer, Frau Prof. Dr. (Prof) - 2.000 SWS;Mergler, Jan-Michael, Herr (LBA) - 0.500 SWS;Mertgen, Bettina, Frau (LBA) - 1.500 SWS</t>
  </si>
  <si>
    <t>932-2401</t>
  </si>
  <si>
    <t>Arbeitsrecht</t>
  </si>
  <si>
    <t>Walser, Manfred, Herr Prof. Dr. (Prof) - 6.000 SWS</t>
  </si>
  <si>
    <t>932-2402</t>
  </si>
  <si>
    <t>Steuerrecht II - USt &amp; Unternehmenssteuern</t>
  </si>
  <si>
    <t>Nünke, Nils, Herr (LBA) - 4.000 SWS</t>
  </si>
  <si>
    <t>932-2403</t>
  </si>
  <si>
    <t>Bank-, Kapitalmarkt-, Konzern- &amp; Umwandungsrecht</t>
  </si>
  <si>
    <t>Tietz, Jan Sebastian, Herr (LBA) - 1.000 SWS;Haas, Ingeborg, Frau Prof. Dr. (Prof) - 1.500 SWS;Baldus, Bianca, Frau Prof. Dr. (Prof) - 1.500 SWS</t>
  </si>
  <si>
    <t>932-2404</t>
  </si>
  <si>
    <t>Compliance &amp; Wirtschaftsstrafrecht BT</t>
  </si>
  <si>
    <t>Akyüz, Cansu, Frau (LBA) - 0.500 SWS;Nerenberg, Colin, Herr (LKfbA) - 2.250 SWS;Merschmöller, Lucas, Herr (LBA) - 1.250 SWS</t>
  </si>
  <si>
    <t>932-2405</t>
  </si>
  <si>
    <t>Wettbewerbs-/ Marken- &amp; Kartellrecht</t>
  </si>
  <si>
    <t>932-2456</t>
  </si>
  <si>
    <t>Kaul, Oliver, Herr Prof. Dr. (Prof) - 4.000 SWS</t>
  </si>
  <si>
    <t>932-2511 (A)</t>
  </si>
  <si>
    <t>Blockseminar Rewi II - Wirtschaftsprivatrecht</t>
  </si>
  <si>
    <t>Steinmetz, Nina, Frau (LBA) - 2.500 SWS;Alt, Wilfried, Herr Prof. Dr. (LBA) - 0.250 SWS;Colpa, Aida, Frau (Ass) - 0.500 SWS</t>
  </si>
  <si>
    <t>932-2511 (B)</t>
  </si>
  <si>
    <t>932-2512 (A)</t>
  </si>
  <si>
    <t>Blockseminar Rewi II - Handels- und Gesellschaftsrecht</t>
  </si>
  <si>
    <t>Colpa, Aida, Frau (Ass) - 1.250 SWS;Steinmetz, Wolfhard, Herr Dr. (LBA) - 1.500 SWS</t>
  </si>
  <si>
    <t>932-2512 (B)</t>
  </si>
  <si>
    <t>932-2513 (A)</t>
  </si>
  <si>
    <t>Blockseminar Rewi II - Arbeitsrecht</t>
  </si>
  <si>
    <t>Dereli, Melanie, Frau (LBA) - 1.000 SWS</t>
  </si>
  <si>
    <t>932-2513 (B)</t>
  </si>
  <si>
    <t>932-2514 (A)</t>
  </si>
  <si>
    <t>Blockseminar Rewi II - Compliance und Wirtschaftsstrafrecht</t>
  </si>
  <si>
    <t>Nerenberg, Colin, Herr (LKfbA) - 1.000 SWS</t>
  </si>
  <si>
    <t>932-2514 (B)</t>
  </si>
  <si>
    <t>932-2514 (C)</t>
  </si>
  <si>
    <t>932-2514 (D)</t>
  </si>
  <si>
    <t>932-2580 (A + B)</t>
  </si>
  <si>
    <t>Blockseminar Berufsfeldanalyse I</t>
  </si>
  <si>
    <t>Person, Kopie, Frau (ADMIN) - SWS;Kämpf, Hanno, Herr Prof. Dr. (Prof) - 8.000 SWS;Kämpf, Hanno, Herr Prof. Dr. (Prof) - 1.200 SWS</t>
  </si>
  <si>
    <t>932-2601</t>
  </si>
  <si>
    <t>WPR-Examinatorium</t>
  </si>
  <si>
    <t>Baldus, Bianca, Frau Prof. Dr. (Prof) - 1.000 SWS;Kober, Wolfgang, Herr Prof. Dr. (LBA) - 3.000 SWS</t>
  </si>
  <si>
    <t>932-2602</t>
  </si>
  <si>
    <t>Rechtsdurchsetzung &amp; Insolvenzrecht</t>
  </si>
  <si>
    <t>Hancke, Johannes Konstantin, Herr Dr. (Prof) - 4.000 SWS</t>
  </si>
  <si>
    <t>932-2603</t>
  </si>
  <si>
    <t>VWL</t>
  </si>
  <si>
    <t>932-2604</t>
  </si>
  <si>
    <t>Trouet, Philipp Julian, Herr (LBA) - 0.500 SWS;Rosinus, Anna, Frau Prof. Dr. (Prof) - 3.500 SWS</t>
  </si>
  <si>
    <t>932-2701</t>
  </si>
  <si>
    <t>Unternehmensrecht - Examinatorium</t>
  </si>
  <si>
    <t>Haas, Ingeborg, Frau Prof. Dr. (Prof) - 2.000 SWS;Kämpf, Hanno, Herr Prof. Dr. (Prof) - 0.500 SWS;Dahm, Katharina, Frau Prof. Dr. (Prof) - 1.000 SWS;Nerenberg, Colin, Herr (LKfbA) - 0.500 SWS</t>
  </si>
  <si>
    <t>932-2702 (A + B)</t>
  </si>
  <si>
    <t>Rechtliches Projekt- &amp; Prozessmanagement</t>
  </si>
  <si>
    <t>Nerenberg, Colin, Herr (LKfbA) - 8.000 SWS</t>
  </si>
  <si>
    <t>932-2780 (A + B)</t>
  </si>
  <si>
    <t>Blockseminar Berufsfeldanalyse II</t>
  </si>
  <si>
    <t>932-60201</t>
  </si>
  <si>
    <t>Arbeitsrecht in der Umstrukturierung &amp; Unternehmenskrise</t>
  </si>
  <si>
    <t>Dahm, Katharina, Frau Prof. Dr. (Prof) - 4.000 SWS</t>
  </si>
  <si>
    <t>932-60202</t>
  </si>
  <si>
    <t>Arbeitsstrafrecht &amp; Compliance</t>
  </si>
  <si>
    <t>Baldus, Bianca, Frau Prof. Dr. (Prof) - 1.000 SWS;Scheffczyk, Tommy, Herr (LBA) - 1.000 SWS;Nerenberg, Colin, Herr (LKfbA) - 1.000 SWS;Döscher, Marie-Christine, Frau (LBA) - 1.000 SWS</t>
  </si>
  <si>
    <t>932-60203</t>
  </si>
  <si>
    <t>Vertragsgestaltung &amp; Internationales Arbeitsrecht</t>
  </si>
  <si>
    <t>Walser, Manfred, Herr Prof. Dr. (Prof) - 4.000 SWS</t>
  </si>
  <si>
    <t>932-60204</t>
  </si>
  <si>
    <t>Gerichtlicher Rechtsschutz</t>
  </si>
  <si>
    <t>Wall, Daniel, Herr (LBA) - 4.000 SWS</t>
  </si>
  <si>
    <t>932-60205</t>
  </si>
  <si>
    <t>Performance Management</t>
  </si>
  <si>
    <t>932-60211</t>
  </si>
  <si>
    <t>Konfliktmanagement &amp; Mediation</t>
  </si>
  <si>
    <t>Kracht, Jochen, Herr (LBA) - 2.000 SWS</t>
  </si>
  <si>
    <t>932-60212</t>
  </si>
  <si>
    <t>Unternehmenspraxis</t>
  </si>
  <si>
    <t>Strobel, Maria, Frau Prof. Dr. (Prof) - 2.000 SWS</t>
  </si>
  <si>
    <t>938/D04-2101 (A)</t>
  </si>
  <si>
    <t>Programmieren I</t>
  </si>
  <si>
    <t>Rostek, Annika, Frau (LBA) - 4.000 SWS</t>
  </si>
  <si>
    <t>938/D04-2101 (B)</t>
  </si>
  <si>
    <t>938/D04-2102 (A)</t>
  </si>
  <si>
    <t>Grundlagen der Informati</t>
  </si>
  <si>
    <t>938/D04-2102 (B)</t>
  </si>
  <si>
    <t>Pöll, Ferdinand, Herr (LBA) - 4.000 SWS</t>
  </si>
  <si>
    <t>938/D04-2103 (A)</t>
  </si>
  <si>
    <t>Datenbanken I</t>
  </si>
  <si>
    <t>Klauer, Thomas, Herr Prof. Dr. (Prof) - 4.000 SWS</t>
  </si>
  <si>
    <t>938/D04-2103 (B)</t>
  </si>
  <si>
    <t>Borchert, Christian, Herr (LBA) - 4.000 SWS</t>
  </si>
  <si>
    <t>938/D04-2105 (A)</t>
  </si>
  <si>
    <t>Mathematik I</t>
  </si>
  <si>
    <t>938/D04-2105 (B)</t>
  </si>
  <si>
    <t>Wettig, Jennifer, Frau (Ass) - 4.000 SWS</t>
  </si>
  <si>
    <t>938/D04-2107 (A)</t>
  </si>
  <si>
    <t>Digitalität in der Gesellschaft</t>
  </si>
  <si>
    <t>Heidrich, Jens, Herr Prof. Dr. (Prof) - SWS</t>
  </si>
  <si>
    <t>938/D04-2107 (B)</t>
  </si>
  <si>
    <t>938/D04-2156 (A)</t>
  </si>
  <si>
    <t>Englisch</t>
  </si>
  <si>
    <t>938/D04-2156 (B)</t>
  </si>
  <si>
    <t>938/D04-2302 (A)</t>
  </si>
  <si>
    <t>Web Technologien</t>
  </si>
  <si>
    <t>938/D04-2302 (B)</t>
  </si>
  <si>
    <t>Böhm, Klaus, Herr Prof. Dr. (Prof) - 4.000 SWS</t>
  </si>
  <si>
    <t>938/D04-2303 (A)</t>
  </si>
  <si>
    <t>Intelligente Informationssysteme</t>
  </si>
  <si>
    <t>938/D04-2303 (B)</t>
  </si>
  <si>
    <t>938/D04-2305 (A)</t>
  </si>
  <si>
    <t>IT Sicherheit</t>
  </si>
  <si>
    <t>Rohlmann, Simon, Herr Dr. (Prof) - 2.000 SWS;Kuntze, Nicolai, Herr Prof. Dr. (Prof) - 2.000 SWS</t>
  </si>
  <si>
    <t>938/D04-2305 (B)</t>
  </si>
  <si>
    <t>Rohlmann, Simon, Herr Dr. (Prof) - 4.000 SWS</t>
  </si>
  <si>
    <t>938/D04-2306 (A)</t>
  </si>
  <si>
    <t>Projektmanagement</t>
  </si>
  <si>
    <t>Heidrich, Jens, Herr Prof. Dr. (Prof) - 4.000 SWS</t>
  </si>
  <si>
    <t>938/D04-2306 (B)</t>
  </si>
  <si>
    <t>938/D04-2308 (A)</t>
  </si>
  <si>
    <t>Programmieren III</t>
  </si>
  <si>
    <t>Lauff, Markus, Herr Prof. Dr. (Prof) - 4.000 SWS</t>
  </si>
  <si>
    <t>938/D04-2308 (B)</t>
  </si>
  <si>
    <t>938/D04-2309 (A)</t>
  </si>
  <si>
    <t>Enterprise Computing</t>
  </si>
  <si>
    <t>Al-Atari, Mareike, Frau (LBA) - 1.000 SWS;Kuntze, Nicolai, Herr Prof. Dr. (Prof) - 3.000 SWS</t>
  </si>
  <si>
    <t>938/D04-2309 (B)</t>
  </si>
  <si>
    <t>938/D04-2508</t>
  </si>
  <si>
    <t>Große und verteilte Systeme</t>
  </si>
  <si>
    <t>938/D04-2580</t>
  </si>
  <si>
    <t>Praxismodul I</t>
  </si>
  <si>
    <t>Business Research</t>
  </si>
  <si>
    <t>964-60380</t>
  </si>
  <si>
    <t>964B-101</t>
  </si>
  <si>
    <t>Müller, Sebastian, Herr Prof. Dr. (Prof) - 4.000 SWS</t>
  </si>
  <si>
    <t>964B-102</t>
  </si>
  <si>
    <t>Fundamentals of Accounting</t>
  </si>
  <si>
    <t>964B-103 (A)</t>
  </si>
  <si>
    <t>Cross Cultural Management</t>
  </si>
  <si>
    <t>964B-104</t>
  </si>
  <si>
    <t>Mathematics</t>
  </si>
  <si>
    <t>964B-105</t>
  </si>
  <si>
    <t>Introduction to Scientific Writing &amp; Presentation</t>
  </si>
  <si>
    <t>Mehler-Bicher, Anett, Frau Prof. Dr. (Prof) - 2.750 SWS;Schneider, Julia, Frau (LBA) - 1.250 SWS</t>
  </si>
  <si>
    <t>Sustainable International Economics</t>
  </si>
  <si>
    <t>Bartels, Bernhard, Herr Prof. Dr. (Prof) - 2.000 SWS</t>
  </si>
  <si>
    <t>Quantitative Analytical Methods</t>
  </si>
  <si>
    <t>Financial Reporting</t>
  </si>
  <si>
    <t>Lorenz, Karsten, Herr Prof. Dr. (Prof) - 4.000 SWS</t>
  </si>
  <si>
    <t>Reich, Anke, Frau Prof. Dr. (Prof) - 2.000 SWS</t>
  </si>
  <si>
    <t>996-61102</t>
  </si>
  <si>
    <t>Kostyra, Daniel, Herr Prof. Dr. (Prof) - 4.000 SWS</t>
  </si>
  <si>
    <t>996-61103</t>
  </si>
  <si>
    <t>Forschungsmethoden in der BWL</t>
  </si>
  <si>
    <t>Spengler, Hannes, Herr Prof. Dr. (Prof) - 3.000 SWS;Redler, Jörn, Herr Prof. Dr. (Prof) - 1.000 SWS</t>
  </si>
  <si>
    <t>996-61104</t>
  </si>
  <si>
    <t>Human Resource Management &amp; Analytics</t>
  </si>
  <si>
    <t>996-61105</t>
  </si>
  <si>
    <t>Business Problem Solving</t>
  </si>
  <si>
    <t>Au, Christian, Herr Prof. Dr. (Prof) - 4.000 SWS</t>
  </si>
  <si>
    <t>996-61151</t>
  </si>
  <si>
    <t>Finance &amp; Accounting</t>
  </si>
  <si>
    <t>996-61202</t>
  </si>
  <si>
    <t>Supply Chain Management</t>
  </si>
  <si>
    <t>996-61203</t>
  </si>
  <si>
    <t>Managerial Economics</t>
  </si>
  <si>
    <t>996-61251</t>
  </si>
  <si>
    <t>996-61303</t>
  </si>
  <si>
    <t>Digital Ökonomie</t>
  </si>
  <si>
    <t>Ostheimer, Bernhard, Herr Prof. Dr. (Prof) - 3.200 SWS;Weitzel, Dirk, Herr Prof. Dr. (Prof) - 0.100 SWS;Mehler-Bicher, Anett, Frau Prof. Dr. (Prof) - 0.700 SWS</t>
  </si>
  <si>
    <t>996-61304</t>
  </si>
  <si>
    <t>Transformation &amp; Change Management</t>
  </si>
  <si>
    <t>Krug, David Alexander, Herr (LBA) - 2.000 SWS;Gütschow, Adeline, Frau (LBA) - 2.000 SWS</t>
  </si>
  <si>
    <t>996-61351</t>
  </si>
  <si>
    <t>Management Simulation Workshop</t>
  </si>
  <si>
    <t>Rathje, Britta, Frau Prof. Dr. (Prof) - 2.000 SWS</t>
  </si>
  <si>
    <t>996-61381</t>
  </si>
  <si>
    <t>Anwendungsorientiertes Forschungsprojekt - Marketing</t>
  </si>
  <si>
    <t>Stephan, Rebecca, Frau (Ass) - 0.700 SWS</t>
  </si>
  <si>
    <t>996-61382</t>
  </si>
  <si>
    <t>Anwendungsorientiertes Forschungsprojekt - Controlling</t>
  </si>
  <si>
    <t>Rathje, Britta, Frau Prof. Dr. (Prof) - 0.700 SWS</t>
  </si>
  <si>
    <t>996-61383</t>
  </si>
  <si>
    <t>Anwendungsorientiertes Forschungsprojekt - Human Resource Management</t>
  </si>
  <si>
    <t>Rank, Susanne, Frau Prof. Dr. (Prof) - 0.700 SWS</t>
  </si>
  <si>
    <t>996-61384</t>
  </si>
  <si>
    <t>Anwendungsorientiertes Forschungsprojekt - Supply Chain Management</t>
  </si>
  <si>
    <t>Berbner, Ulrich, Herr Prof. Dr. (Prof) - 0.700 SWS</t>
  </si>
  <si>
    <t>996-61405</t>
  </si>
  <si>
    <t>Sustainability Projekt</t>
  </si>
  <si>
    <t>Rank, Susanne, Frau Prof. Dr. (Prof) - 1.500 SWS;Klein, David, Herr (LBA) - 0.500 SWS</t>
  </si>
  <si>
    <t>996-61451</t>
  </si>
  <si>
    <t>International Management Seminar</t>
  </si>
  <si>
    <t>Ostheimer, Bernhard, Herr Prof. Dr. (Prof) - 2.000 SWS</t>
  </si>
  <si>
    <t>Wissenschaftliches Arbeiten in der Praxis</t>
  </si>
  <si>
    <t>A23-60106</t>
  </si>
  <si>
    <t>Unternehmensprojekt Personalmanagement</t>
  </si>
  <si>
    <t>A23-60207</t>
  </si>
  <si>
    <t>Unternehmensprojekt Marketing</t>
  </si>
  <si>
    <t>Redler, Jörn, Herr Prof. Dr. (Prof) - 0.500 SWS</t>
  </si>
  <si>
    <t>A23-60306</t>
  </si>
  <si>
    <t>Unternehmensprojekt Controlling</t>
  </si>
  <si>
    <t>Fischbach, Sven, Herr Prof. Dr. (Prof) - 1.000 SWS</t>
  </si>
  <si>
    <t>A23-60480</t>
  </si>
  <si>
    <t>Kemmeter, Sascha, Herr Prof. Dr. (Prof) - 2.000 SWS</t>
  </si>
  <si>
    <t>A23-70102</t>
  </si>
  <si>
    <t>Rohleder, Norbert, Herr Prof. Dr. (Prof) - 2.500 SWS;Sieweke, Laura, Frau (LBA) - 0.500 SWS</t>
  </si>
  <si>
    <t>A23-70103</t>
  </si>
  <si>
    <t>A23-70104</t>
  </si>
  <si>
    <t>Rechtliche Rahmenbedingungen unternehmerischer Entscheidungen</t>
  </si>
  <si>
    <t>Meißner, Martin, Herr Prof. Dr. (Prof) - 4.000 SWS</t>
  </si>
  <si>
    <t>A23-70111</t>
  </si>
  <si>
    <t>Wunder, Andreas, Herr (Ass) - 0.500 SWS;Sickmüller, Pia, Frau (LBA) - 1.500 SWS</t>
  </si>
  <si>
    <t>A23-70112</t>
  </si>
  <si>
    <t>Lorenz, Karsten, Herr Prof. Dr. (Prof) - 1.000 SWS</t>
  </si>
  <si>
    <t>A23-70155</t>
  </si>
  <si>
    <t>Economic Framework for Entrepreneurial Decisions</t>
  </si>
  <si>
    <t>A23-70301</t>
  </si>
  <si>
    <t>Unternehmensplanspiel (Blockwo. vor Sem.beginn)</t>
  </si>
  <si>
    <t>A23-70302</t>
  </si>
  <si>
    <t>Entwicklung von Führungskompetenz</t>
  </si>
  <si>
    <t>Macharowsky, Thilo, Herr (LBA) - 2.000 SWS;Nickolaus, Natascha, Frau (LBA) - 2.000 SWS</t>
  </si>
  <si>
    <t>A23-70305</t>
  </si>
  <si>
    <t>Controlling</t>
  </si>
  <si>
    <t>A23-70307</t>
  </si>
  <si>
    <t>Digital Business &amp; Transformation</t>
  </si>
  <si>
    <t>Mehler-Bicher, Anett, Frau Prof. Dr. (Prof) - 0.400 SWS;Ostheimer, Bernhard, Herr Prof. Dr. (Prof) - 0.400 SWS;Loomans, Dirk, Herr Prof. Dr. (LBA) - 3.200 SWS</t>
  </si>
  <si>
    <t>A23-70353</t>
  </si>
  <si>
    <t>Rosinus, Anna, Frau Prof. Dr. (Prof) - 3.000 SWS;Offermanns, Christopher, Herr (LBA) - 1.000 SWS</t>
  </si>
  <si>
    <t>B09-60351</t>
  </si>
  <si>
    <t>Business Simulation</t>
  </si>
  <si>
    <t>B09-60355</t>
  </si>
  <si>
    <t>B09-60362</t>
  </si>
  <si>
    <t>América Latina: Historia y Economía Política</t>
  </si>
  <si>
    <t>B09-60381</t>
  </si>
  <si>
    <t>Castellano y Cultura Argentina B2.2</t>
  </si>
  <si>
    <t>B09-60382</t>
  </si>
  <si>
    <t>Castellano y Cultura Argentina C1</t>
  </si>
  <si>
    <t>Praxis-Modul</t>
  </si>
  <si>
    <t>Redler, Jörn, Herr Prof. Dr. (Prof) - 3.000 SWS</t>
  </si>
  <si>
    <t>D01-2303</t>
  </si>
  <si>
    <t>Rechnungswesen I (Grundlagen des Rechnungswesens)</t>
  </si>
  <si>
    <t>Flegel, Felix, Herr (LBA) - 4.000 SWS</t>
  </si>
  <si>
    <t>D01-2580</t>
  </si>
  <si>
    <t>Pagel, Sven, Herr Prof. Dr. (Prof) - 4.000 SWS;Person, Kopie, Frau (ADMIN) - SWS</t>
  </si>
  <si>
    <t>D01/D08-2101 (A)</t>
  </si>
  <si>
    <t>Grundlagen Mediengestaltung</t>
  </si>
  <si>
    <t>Wenner, Michaela, Frau (LBA) - 3.000 SWS</t>
  </si>
  <si>
    <t>D01/D08-2101 (B)</t>
  </si>
  <si>
    <t>D01/D08-2102</t>
  </si>
  <si>
    <t>Grundlagen Medieninformatik</t>
  </si>
  <si>
    <t>Hauck, Marcel, Herr Prof. Dr. (Prof) - 3.000 SWS</t>
  </si>
  <si>
    <t>D01/D08-2103</t>
  </si>
  <si>
    <t>Grundlagen Medienmanagement</t>
  </si>
  <si>
    <t>Pagel, Sven, Herr Prof. Dr. (Prof) - 3.000 SWS</t>
  </si>
  <si>
    <t>D01/D08-2104</t>
  </si>
  <si>
    <t>Grundlagen Wirtschaftsinformatik</t>
  </si>
  <si>
    <t>D01/D08-2105</t>
  </si>
  <si>
    <t>ten Thoren, Janna, Frau (Ass) - 3.000 SWS</t>
  </si>
  <si>
    <t>D01/D08-2301 (A)</t>
  </si>
  <si>
    <t>Medienproduktion II (Bild &amp; Ton)</t>
  </si>
  <si>
    <t>Rauh, Simon, Herr (LBA) - 3.000 SWS</t>
  </si>
  <si>
    <t>D01/D08-2301 (B)</t>
  </si>
  <si>
    <t>Heidenreich, Merlin, Herr (LBA) - 3.000 SWS</t>
  </si>
  <si>
    <t>D01/D08-2302</t>
  </si>
  <si>
    <t>Softwareentwicklung II (Backend)</t>
  </si>
  <si>
    <t>Hauck, Marcel, Herr Prof. Dr. (Prof) - 4.000 SWS</t>
  </si>
  <si>
    <t>D01/D08-2304</t>
  </si>
  <si>
    <t>Marketing II (Digital &amp; Social Media Marketing)</t>
  </si>
  <si>
    <t>Kostyra, Daniel, Herr Prof. Dr. (Prof) - 3.000 SWS</t>
  </si>
  <si>
    <t>D01/D08-2305</t>
  </si>
  <si>
    <t>Medien- &amp; IT-Recht</t>
  </si>
  <si>
    <t>Worm, Ulrich, Herr Dr. (LBA) - 4.000 SWS</t>
  </si>
  <si>
    <t>D01/D08-2380</t>
  </si>
  <si>
    <t>Baldauf, Lisa, Frau (LBA) - 2.000 SWS;Hauck, Marcel, Herr Prof. Dr. (Prof) - 2.000 SWS</t>
  </si>
  <si>
    <t>D01/D08-2501</t>
  </si>
  <si>
    <t>Interactive Storytelling</t>
  </si>
  <si>
    <t>Friederich, Jens, Herr (Ass) - 1.500 SWS;Rossner, Alexander, Herr (LKfbA) - 1.500 SWS</t>
  </si>
  <si>
    <t>D01/D08-2502</t>
  </si>
  <si>
    <t>Data Science II (Data Analytics)</t>
  </si>
  <si>
    <t>D01/D08-2503</t>
  </si>
  <si>
    <t>Human Resource Management</t>
  </si>
  <si>
    <t>Schweinitz, Amelie von, Frau (LBA) - 2.000 SWS;Christ, Michael, Herr Prof. Dr. (Prof) - 2.000 SWS</t>
  </si>
  <si>
    <t>D01/D08-2504</t>
  </si>
  <si>
    <t>Pagel, Sven, Herr Prof. Dr. (Prof) - 4.000 SWS</t>
  </si>
  <si>
    <t>D08-2303</t>
  </si>
  <si>
    <t>D08-2580</t>
  </si>
  <si>
    <t>Ostheimer, Bernhard, Herr Prof. Dr. (Prof) - 4.000 SWS</t>
  </si>
  <si>
    <t>Grundlagen der Programmierung</t>
  </si>
  <si>
    <t>Grundlagen der Informatik</t>
  </si>
  <si>
    <t>Schweim, Dirk, Herr Prof. Dr. (Prof) - 4.000 SWS</t>
  </si>
  <si>
    <t>Grundlagen der Resilienz</t>
  </si>
  <si>
    <t>Loomans, Dirk, Herr Prof. Dr. (LBA) - 4.000 SWS</t>
  </si>
  <si>
    <t>Fränzl, Jonas, Herr (Ass) - 4.000 SWS</t>
  </si>
  <si>
    <t>Corporate Finance and Investment</t>
  </si>
  <si>
    <t>Wittstock, Anja, Frau Prof. Dr. (Prof) - 2.000 SWS</t>
  </si>
  <si>
    <t>Accounting and Management Control</t>
  </si>
  <si>
    <t>Castellano y Cultura Argentina B1.2</t>
  </si>
  <si>
    <t>Timmer, Stéphane, Herr Prof. Dr. (LBA) - 2.000 SWS;Schrank, Randolf, Herr Prof. Dr. (Prof) - 4.000 SWS</t>
  </si>
  <si>
    <t>Rechtliches Umfeld</t>
  </si>
  <si>
    <t>Talmon, Alexander, Herr (LBA) - 2.500 SWS;Palli, Barbara, Frau (LBA) - 1.500 SWS</t>
  </si>
  <si>
    <t>Rohleder, Norbert, Herr Prof. Dr. (Prof) - 3.000 SWS</t>
  </si>
  <si>
    <t>Wissenschaftliches Arbeiten</t>
  </si>
  <si>
    <t>Schrank, Randolf, Herr Prof. Dr. (Prof) - 1.000 SWS;Fränzl, Jonas, Herr (Ass) - 0.500 SWS;Ewert-Kling, Karin, Frau Dr. (Ass) - 1.500 SWS</t>
  </si>
  <si>
    <t>Corporate Sustainability</t>
  </si>
  <si>
    <t>Barthel, Patrick, Herr (LBA) - 2.000 SWS</t>
  </si>
  <si>
    <t>Digitales Marketing &amp; Kommunikationsmanagement</t>
  </si>
  <si>
    <t>021-3151 (B)</t>
  </si>
  <si>
    <t>021-3151 (C)</t>
  </si>
  <si>
    <t>021-3102 (B)</t>
  </si>
  <si>
    <t>021-3102 (C)</t>
  </si>
  <si>
    <t>021-3102/PAN</t>
  </si>
  <si>
    <t>021-3103 (B)</t>
  </si>
  <si>
    <t>021-3103 (C)</t>
  </si>
  <si>
    <t>021-3103/PAN</t>
  </si>
  <si>
    <t>021-3104 (B)</t>
  </si>
  <si>
    <t>021-3104 (C)</t>
  </si>
  <si>
    <t>021-3104/PAN</t>
  </si>
  <si>
    <t>021-3155 (B)</t>
  </si>
  <si>
    <t>021-3155 (C)</t>
  </si>
  <si>
    <t>021-3155 (D)</t>
  </si>
  <si>
    <t>021-3155 (E)</t>
  </si>
  <si>
    <t>021-3106 (B)</t>
  </si>
  <si>
    <t>021-3106 (C)</t>
  </si>
  <si>
    <t>021-3201 (B)</t>
  </si>
  <si>
    <t>021-3201 (C)</t>
  </si>
  <si>
    <t>021-3201/PAN</t>
  </si>
  <si>
    <t>021-3202 (B)</t>
  </si>
  <si>
    <t>021-3202 (C)</t>
  </si>
  <si>
    <t>021-3202/PAN</t>
  </si>
  <si>
    <t>021-3203 (B)</t>
  </si>
  <si>
    <t>021-3203 (C)</t>
  </si>
  <si>
    <t>021-3203/PAN</t>
  </si>
  <si>
    <t>021-3206 (B)</t>
  </si>
  <si>
    <t>021-3206 (C)</t>
  </si>
  <si>
    <t>021-3254 (B)</t>
  </si>
  <si>
    <t>021-3254 (C)</t>
  </si>
  <si>
    <t>021-3301 (B)</t>
  </si>
  <si>
    <t>021-3301 (C)</t>
  </si>
  <si>
    <t>021-3301/PAN</t>
  </si>
  <si>
    <t>021-3302 (B)</t>
  </si>
  <si>
    <t>021-3302 (C)</t>
  </si>
  <si>
    <t>021-3303 (B)</t>
  </si>
  <si>
    <t>021-3303 (C)</t>
  </si>
  <si>
    <t>021-3305 (B)</t>
  </si>
  <si>
    <t>021-3305 (C)</t>
  </si>
  <si>
    <t>021-3354 (B)</t>
  </si>
  <si>
    <t>021-3354 (C)</t>
  </si>
  <si>
    <t>021-3380 (B)</t>
  </si>
  <si>
    <t>021-3380 (C)</t>
  </si>
  <si>
    <t>2101, 1101</t>
  </si>
  <si>
    <t>1-Mo</t>
  </si>
  <si>
    <t>2-Di</t>
  </si>
  <si>
    <t>2-Mo</t>
  </si>
  <si>
    <t>2102, 1104</t>
  </si>
  <si>
    <t>2103, 1102</t>
  </si>
  <si>
    <t>1-Mi</t>
  </si>
  <si>
    <t>2-Mi</t>
  </si>
  <si>
    <t>1-Fr</t>
  </si>
  <si>
    <t>2-Fr</t>
  </si>
  <si>
    <t>keine Klausur</t>
  </si>
  <si>
    <t>2201, 1204</t>
  </si>
  <si>
    <t>2-Do</t>
  </si>
  <si>
    <t>2202, 1202</t>
  </si>
  <si>
    <t>1-Do</t>
  </si>
  <si>
    <t>1-Di</t>
  </si>
  <si>
    <t>2206, 1401</t>
  </si>
  <si>
    <t>2354,1351, 1301</t>
  </si>
  <si>
    <t>Digitale Wirtschaft (mündliche Prüfung)</t>
  </si>
  <si>
    <t>Unternehmen &amp; IT (mündliche Prüfung)</t>
  </si>
  <si>
    <t>07:45 - 09:15</t>
  </si>
  <si>
    <t>11:45 - 13:15</t>
  </si>
  <si>
    <t>09:30 - 11:00</t>
  </si>
  <si>
    <t>13:45 - 15:15</t>
  </si>
  <si>
    <t>08:15 - 17:30</t>
  </si>
  <si>
    <t>16:00 - 17:30</t>
  </si>
  <si>
    <t>13:45 -20:15</t>
  </si>
  <si>
    <t>Tag</t>
  </si>
  <si>
    <t>Datum</t>
  </si>
  <si>
    <t>0-Fr</t>
  </si>
  <si>
    <t>1-Sa</t>
  </si>
  <si>
    <t>2-Sa</t>
  </si>
  <si>
    <t>18:15 - 20:15</t>
  </si>
  <si>
    <t>09:30 - 11:30</t>
  </si>
  <si>
    <t>Rechtswissenschaftliches Arbeiten &amp; Propädeutikum (Klausur)</t>
  </si>
  <si>
    <t>Rechtswissenschaftliches Arbeiten &amp; Propädeutikum (Hausarbeit)</t>
  </si>
  <si>
    <t>932-2101</t>
  </si>
  <si>
    <t>932-2102</t>
  </si>
  <si>
    <t>13:15 - 15:15</t>
  </si>
  <si>
    <t>13:45 - 15:45</t>
  </si>
  <si>
    <t>932-2103, 932-2113</t>
  </si>
  <si>
    <t>932-2103, 932-2114</t>
  </si>
  <si>
    <t xml:space="preserve">932-2112 </t>
  </si>
  <si>
    <t>932-2104+932-2204</t>
  </si>
  <si>
    <t>932-2111</t>
  </si>
  <si>
    <t>13:00 - 15:00</t>
  </si>
  <si>
    <t>16:00 - 18:00</t>
  </si>
  <si>
    <t>keine Klausur (Prüfung ist mit dem Lehrenden abzustimmen)</t>
  </si>
  <si>
    <t>932-2614</t>
  </si>
  <si>
    <t>Business Planning (Hausarbeit)</t>
  </si>
  <si>
    <t>932-2615</t>
  </si>
  <si>
    <t>Business Planning (mündliche Prüfung)</t>
  </si>
  <si>
    <t>09:30 - 13:30</t>
  </si>
  <si>
    <t>kein Klausur</t>
  </si>
  <si>
    <t>08:15 - 09:45</t>
  </si>
  <si>
    <t>1304, 1107</t>
  </si>
  <si>
    <t>13:30 - 15:00</t>
  </si>
  <si>
    <t>08:15 - 12:30</t>
  </si>
  <si>
    <t>Projektmanagement (Präsentationen)</t>
  </si>
  <si>
    <t>20251</t>
  </si>
  <si>
    <t>938/D04-2201 (A)</t>
  </si>
  <si>
    <t>Programmieren II</t>
  </si>
  <si>
    <t>938/D04-2201 (B)</t>
  </si>
  <si>
    <t>938/D04-2202 (A)</t>
  </si>
  <si>
    <t>Netzwerke &amp; Infrastruktur</t>
  </si>
  <si>
    <t>938/D04-2202 (B)</t>
  </si>
  <si>
    <t>938/D04-2203 (A)</t>
  </si>
  <si>
    <t>Datenbanken II</t>
  </si>
  <si>
    <t>938/D04-2203 (B)</t>
  </si>
  <si>
    <t>938/D04-2204 (A)</t>
  </si>
  <si>
    <t>Methodik/Systematik/Präsentation</t>
  </si>
  <si>
    <t>938/D04-2204 (B)</t>
  </si>
  <si>
    <t>938/D04-2205 (A)</t>
  </si>
  <si>
    <t>Mathematik II</t>
  </si>
  <si>
    <t>938/D04-2205 (B)</t>
  </si>
  <si>
    <t>938/D04-2206 (A)</t>
  </si>
  <si>
    <t>IT Recht</t>
  </si>
  <si>
    <t>938/D04-2206 (B)</t>
  </si>
  <si>
    <t>w</t>
  </si>
  <si>
    <t>Rohlmann, Simon, Herr (Prof) - 4.000 SWS</t>
  </si>
  <si>
    <t>Bogon, Robin FB T, Herr (LBA) - 4.000 SWS</t>
  </si>
  <si>
    <t>Sellent, Anita, Frau Prof. Dr. (Prof) - 4.000 SWS</t>
  </si>
  <si>
    <t>Baldus, Bianca, Frau Prof. Dr. (Prof) - 2.000 SWS;Stein, Julian, Herr (LBA) - 2.000 SWS</t>
  </si>
  <si>
    <t>Stein, Julian, Herr (LBA) - 2.000 SWS;Baldus, Bianca, Frau Prof. Dr. (Prof) - 2.000 SWS</t>
  </si>
  <si>
    <t>938/D04-2401</t>
  </si>
  <si>
    <t>938/D04-2402 (A)</t>
  </si>
  <si>
    <t>Mobile Technologien</t>
  </si>
  <si>
    <t>1402/ 1452</t>
  </si>
  <si>
    <t>938/D04-2402 (B)</t>
  </si>
  <si>
    <t>938/D04-2404 (A)</t>
  </si>
  <si>
    <t>Betriebssysteme &amp; Plattformen</t>
  </si>
  <si>
    <t>938/D04-2404 (B)</t>
  </si>
  <si>
    <t>938/D04-2407</t>
  </si>
  <si>
    <t>Software Projekt</t>
  </si>
  <si>
    <t>Rostek, Annika, Frau (LBA) - 2.000 SWS;Nauroth, Markus, Herr Prof. Dr. (Prof) - 2.000 SWS</t>
  </si>
  <si>
    <t>938/D04-1680</t>
  </si>
  <si>
    <t>N.N.</t>
  </si>
  <si>
    <t>11:00 - 12:30</t>
  </si>
  <si>
    <t>D01/D08-2201</t>
  </si>
  <si>
    <t>Medienproduktion I (Digital &amp; Print)</t>
  </si>
  <si>
    <t>D01/D08-2202</t>
  </si>
  <si>
    <t>Softwareentwicklung I (Frontend)</t>
  </si>
  <si>
    <t>D01/D08-2203</t>
  </si>
  <si>
    <t>Marketing I (Grundlagen)</t>
  </si>
  <si>
    <t>D01/D08-2204</t>
  </si>
  <si>
    <t>D01/D08-2205</t>
  </si>
  <si>
    <t>D08-2206</t>
  </si>
  <si>
    <t>D01-2206</t>
  </si>
  <si>
    <t>10:30 - 12:00</t>
  </si>
  <si>
    <t>Friederich, Jens, Herr (Ass) - 3.000 SWS</t>
  </si>
  <si>
    <t>Hauck, Marcel, Herr Dr. (Prof) - 3.000 SWS</t>
  </si>
  <si>
    <t>Kostyra, Daniel, Herr Prof. Dr. (LBA) - 4.000 SWS</t>
  </si>
  <si>
    <t>Pagel, Sven, Herr Prof. Dr. (Prof) - 2.000 SWS</t>
  </si>
  <si>
    <t>D01/D08-2401</t>
  </si>
  <si>
    <t>User Experience Design</t>
  </si>
  <si>
    <t>D01/D08-2402</t>
  </si>
  <si>
    <t>Data Science I (Datenbanken)</t>
  </si>
  <si>
    <t>D08-2403</t>
  </si>
  <si>
    <t>Rechnungswesen II (Investition und Finanzierung)</t>
  </si>
  <si>
    <t>D01-2403</t>
  </si>
  <si>
    <t>D01/D08-2404</t>
  </si>
  <si>
    <t>Business Process Management</t>
  </si>
  <si>
    <t>Bluhm, Jürgen 2,0 SWS; Sieber, Florian 1,0 SWS</t>
  </si>
  <si>
    <t>D01/D08-2601</t>
  </si>
  <si>
    <t>Digital Media Projekt</t>
  </si>
  <si>
    <t>D01/D08-2602</t>
  </si>
  <si>
    <t>D01/D08-2603</t>
  </si>
  <si>
    <t>Unternehmensführung (inkl. Business Planning)</t>
  </si>
  <si>
    <t>D01/D08-2604</t>
  </si>
  <si>
    <t>Management digitaler Produkte</t>
  </si>
  <si>
    <t>10:15 - 11:45</t>
  </si>
  <si>
    <t>Rossner, Alexander, Herr (LKfbA) - 1.000 SWS;Horbach, Flavio, Herr (Ass) - 1.000 SWS</t>
  </si>
  <si>
    <t>Kuntze, Nicolai, Herr Prof. Dr. (Prof) - 4.000 SWS</t>
  </si>
  <si>
    <t>Hauck, Marcel, Herr Dr. (Prof) - 1.500 SWS;Ostheimer, Bernhard, Herr Prof. Dr. (Prof) - 1.500 SWS</t>
  </si>
  <si>
    <t>F25B-101</t>
  </si>
  <si>
    <t>F25B-102</t>
  </si>
  <si>
    <t>F25B-103</t>
  </si>
  <si>
    <t>F25B-104</t>
  </si>
  <si>
    <t>F25B-105</t>
  </si>
  <si>
    <t>F25B-106</t>
  </si>
  <si>
    <t>000-10029</t>
  </si>
  <si>
    <t>Applied Rational Decision Making</t>
  </si>
  <si>
    <t>000-10042</t>
  </si>
  <si>
    <t>Aktuelle Fragen der Wirtschaftspolitik</t>
  </si>
  <si>
    <t>000-10034</t>
  </si>
  <si>
    <t>Angewandte Robotik</t>
  </si>
  <si>
    <t>Bartels, Bernhard, Herr Prof. Dr. (Prof) - 2.000 SWS;Gadatsch, Niklas, Herr Prof. Dr. (Prof) - 2.000 SWS</t>
  </si>
  <si>
    <t>000-11067</t>
  </si>
  <si>
    <t>Business and Human Rights</t>
  </si>
  <si>
    <t>16:15 - 18:15</t>
  </si>
  <si>
    <t>Kamal, Waschma, Frau (LBA) - 4.000 SWS</t>
  </si>
  <si>
    <t>000-11063</t>
  </si>
  <si>
    <t>Compliance-Organisation in der Unternehmenspraxis</t>
  </si>
  <si>
    <t>000-11026</t>
  </si>
  <si>
    <t>Controlling Essentials</t>
  </si>
  <si>
    <t>000-22002 Operatives Controlling (w)</t>
  </si>
  <si>
    <t>000-11062</t>
  </si>
  <si>
    <t>Nerenberg, Colin, Herr (LKfbA) - 3.000 SWS;Weber, Martin, Herr Prof. Dr. (Prof) - 1.000 SWS</t>
  </si>
  <si>
    <t>Fischbach, Sven, Herr Prof. Dr. (Prof) - 2.500 SWS;Böhm, Oliver, Herr (LBA) - 1.500 SWS</t>
  </si>
  <si>
    <t>000-12048</t>
  </si>
  <si>
    <t>Data Literacy</t>
  </si>
  <si>
    <t>Griebsch, Susanne, Frau Prof. Dr. (Prof) - 1.200 SWS;Schlütter, Sebastian, Herr Prof. Dr. (Prof) - 0.300 SWS;Kurz, Claudia, Frau Prof. Dr. (Prof) - 0.300 SWS;Kowalczyk, Martin, Herr Prof. Dr. (Prof) - 2.000 SWS;Person, Kopie, Frau (ADMIN) - SWS</t>
  </si>
  <si>
    <t>000-12047</t>
  </si>
  <si>
    <t>Digitale Bildbearbeitung</t>
  </si>
  <si>
    <t>Rossner, Alexander, Herr (LKfbA) - 2.000 SWS;Friederich, Jens, Herr (Ass) - 2.000 SWS</t>
  </si>
  <si>
    <t>000-12046</t>
  </si>
  <si>
    <t>Datenjournalismus und -visualisierung</t>
  </si>
  <si>
    <t>Eggers, Jan, Herr (LBA) - 4.000 SWS</t>
  </si>
  <si>
    <t>B09-60352</t>
  </si>
  <si>
    <t xml:space="preserve">18:30 - 20:30 </t>
  </si>
  <si>
    <t>000-14006</t>
  </si>
  <si>
    <t>Führung, Personal- und Organisationsentwicklung</t>
  </si>
  <si>
    <t>000-17080</t>
  </si>
  <si>
    <t>Innovative Geschäftsmodelle und Technologien in digitalen Medien</t>
  </si>
  <si>
    <t>Ostheimer, Bernhard, Herr Prof. Dr. (Prof) - 3.000 SWS</t>
  </si>
  <si>
    <t>000-17051</t>
  </si>
  <si>
    <t>Internationale Rechnungslegung</t>
  </si>
  <si>
    <t>000-17012</t>
  </si>
  <si>
    <t>Internationales Steuerrecht</t>
  </si>
  <si>
    <t>08:00 - 10:00</t>
  </si>
  <si>
    <t>Schüller, Niklas, Herr (LBA) - 3.000 SWS;Kämpf, Hanno, Herr Prof. Dr. (Prof) - 1.000 SWS</t>
  </si>
  <si>
    <t>000-20068</t>
  </si>
  <si>
    <t>Marketing Analytics</t>
  </si>
  <si>
    <t>000-20070</t>
  </si>
  <si>
    <t>Maschinelles Lernen mit Python</t>
  </si>
  <si>
    <t>000-15017</t>
  </si>
  <si>
    <t>000-23054</t>
  </si>
  <si>
    <t>Projektstudie Personalmanagement</t>
  </si>
  <si>
    <t>000-23060</t>
  </si>
  <si>
    <t>Wunder, Andreas, Herr (Ass) - 1.000 SWS;Au, Christian, Herr Prof. Dr. (Prof) - 2.000 SWS;Fränzl, Jonas, Herr (Ass) - 1.000 SWS</t>
  </si>
  <si>
    <t>Sozial- und Gesundheitswirtschaft (Präsenz)</t>
  </si>
  <si>
    <t>Sozial- und Gesundheitswirtschaft (mündliche Prüfung online)</t>
  </si>
  <si>
    <t>08:15 bis ca. 14:00</t>
  </si>
  <si>
    <t>000-25068</t>
  </si>
  <si>
    <t>Sustainable Global Value Chains</t>
  </si>
  <si>
    <t>Bals, Lydia, Frau Prof. Dr. (Prof) - 3.000 SWS;Weyer, Kira, Frau Prof. Dr. (Prof) - 1.000 SWS</t>
  </si>
  <si>
    <t>000-27034</t>
  </si>
  <si>
    <t>Unternehmenssteuern</t>
  </si>
  <si>
    <t>000-56330</t>
  </si>
  <si>
    <t>Unternehmen als Organisationen verstehen</t>
  </si>
  <si>
    <t>13:15 -15:15</t>
  </si>
  <si>
    <t>000-27035</t>
  </si>
  <si>
    <t>Verkaufen statt Verhandeln - Sales Excellence</t>
  </si>
  <si>
    <t>000-28051</t>
  </si>
  <si>
    <t>Wirtschaftsstrafrecht und Criminal Compliance in der Unternehmenspraxis</t>
  </si>
  <si>
    <t>000-28003</t>
  </si>
  <si>
    <t>Wertpapiergeschäft</t>
  </si>
  <si>
    <t>Neuenfeldt, Stina, Frau (LBA) - 1.000 SWS;Merschmöller, Lucas, Herr (LBA) - 3.000 SWS</t>
  </si>
  <si>
    <t>000-788</t>
  </si>
  <si>
    <t>000-369</t>
  </si>
  <si>
    <t>Impulse für zukünftige Führungskräfte</t>
  </si>
  <si>
    <t>000-113</t>
  </si>
  <si>
    <t>Business &amp; Kultur in Afrika - Exkursion</t>
  </si>
  <si>
    <t>000-20071</t>
  </si>
  <si>
    <t>Mentoring</t>
  </si>
  <si>
    <t>Mehler-Bicher, Anett, Frau Prof. Dr. (Prof) - 1.000 SWS;Schneider, Julia, Frau (LBA) - 3.000 SWS</t>
  </si>
  <si>
    <t>Lorenz, Karsten, Herr Prof. Dr. (Prof) - 1.000 SWS;Hensel, Claudia, Frau Prof. Dr. (Prof) - 1.000 SWS</t>
  </si>
  <si>
    <t>Reiß, Susanne Prof. Dr.</t>
  </si>
  <si>
    <t>001-900025</t>
  </si>
  <si>
    <t>Französisch A1.2</t>
  </si>
  <si>
    <t>001-900023</t>
  </si>
  <si>
    <t>001-900103</t>
  </si>
  <si>
    <t>001-900205</t>
  </si>
  <si>
    <t>Französisch B1</t>
  </si>
  <si>
    <t>001-900203</t>
  </si>
  <si>
    <t>11:15 - 12:45</t>
  </si>
  <si>
    <t>901005 (DIM), 001-901003 (A)</t>
  </si>
  <si>
    <t>001-901005 (C)</t>
  </si>
  <si>
    <t>001-901103</t>
  </si>
  <si>
    <t>001-901213</t>
  </si>
  <si>
    <t>001-901315</t>
  </si>
  <si>
    <t>Spanisch B2.1</t>
  </si>
  <si>
    <t>González Pagés, Maria Victoria, Frau (LBA) - 4.000 SWS</t>
  </si>
  <si>
    <t>001-900003</t>
  </si>
  <si>
    <t>001-900223</t>
  </si>
  <si>
    <t>001-900303</t>
  </si>
  <si>
    <t>001-900403</t>
  </si>
  <si>
    <t>18:15 - 19:45</t>
  </si>
  <si>
    <t>B09-60383</t>
  </si>
  <si>
    <t>B09-60483</t>
  </si>
  <si>
    <t>B09-60384</t>
  </si>
  <si>
    <t>B09-60484</t>
  </si>
  <si>
    <t>001-907325</t>
  </si>
  <si>
    <t>Deutsch B2.2</t>
  </si>
  <si>
    <t>B09-60485</t>
  </si>
  <si>
    <t>001-907425</t>
  </si>
  <si>
    <t>Deutsch C1.2</t>
  </si>
  <si>
    <t>B09-60385</t>
  </si>
  <si>
    <t>001-910025</t>
  </si>
  <si>
    <t>Italienisch A1.2</t>
  </si>
  <si>
    <t>001-910023</t>
  </si>
  <si>
    <t>001-910013</t>
  </si>
  <si>
    <t>932-60101</t>
  </si>
  <si>
    <t>Inhalt und Beendigung des Arbeitsverhältnisses</t>
  </si>
  <si>
    <t>932-60102</t>
  </si>
  <si>
    <t>Arbeitsschutzrecht</t>
  </si>
  <si>
    <t>932-60103</t>
  </si>
  <si>
    <t>Betriebliche Altersversorgung, AFG, Sozialversicherungsrecht</t>
  </si>
  <si>
    <t>932-60104</t>
  </si>
  <si>
    <t>Kollektives Arbeitsrecht</t>
  </si>
  <si>
    <t>932-60105</t>
  </si>
  <si>
    <t>932-60111</t>
  </si>
  <si>
    <t>Unternehmensbericht</t>
  </si>
  <si>
    <t>932-60112</t>
  </si>
  <si>
    <t>16:30 - 18:30</t>
  </si>
  <si>
    <t>09:30 -11:00</t>
  </si>
  <si>
    <t>Dereli, Melanie, Frau (LBA) - 2.000 SWS;Dahm, Katharina, Frau Prof. Dr. (Prof) - 2.000 SWS</t>
  </si>
  <si>
    <t>Gutzler, Stephan, Herr Dr. (LBA) - 2.000 SWS;Döring, René, Herr Dr. (LBA) - 2.000 SWS</t>
  </si>
  <si>
    <t>Wall, Daniel, Herr (LBA) - 2.000 SWS;Walser, Manfred, Herr Prof. Dr. (Prof) - 2.000 SWS</t>
  </si>
  <si>
    <t>Schreiber, Dominik, Herr (LBA) - 1.500 SWS;Kaufmann, Michael, Herr Prof. Dr. (Prof) - 2.500 SWS</t>
  </si>
  <si>
    <t>Strobel, Maria, Frau Prof. Dr. (Prof) - 1.000 SWS</t>
  </si>
  <si>
    <t>Berninger, Silke, Frau (LBA) - 3.000 SWS</t>
  </si>
  <si>
    <t>932-60301</t>
  </si>
  <si>
    <t>Praxismodul &amp; praktikumsbegleitendes Examinatorium</t>
  </si>
  <si>
    <t>932-60322</t>
  </si>
  <si>
    <t>Praktikumsbegleitendes Examinatorium</t>
  </si>
  <si>
    <t>Dereli, Melanie, Frau (LBA) - 1.000 SWS;Dahm, Katharina, Frau Prof. Dr. (Prof) - 0.750 SWS;Walser, Manfred, Herr Prof. Dr. (Prof) - 0.750 SWS;Gutzler, Stephan, Herr Dr. (LBA) - 0.750 SWS;Döring, René, Herr Dr. (LBA) - 0.750 SWS</t>
  </si>
  <si>
    <t>60102, A26-61201</t>
  </si>
  <si>
    <t>Brand Management (70 Minuten Präsenzprüfung)</t>
  </si>
  <si>
    <t>13:45 - 14:55</t>
  </si>
  <si>
    <t>52480, 60380, 60480</t>
  </si>
  <si>
    <t>000-56337</t>
  </si>
  <si>
    <t>000-52372</t>
  </si>
  <si>
    <t>Advanced Digital Marketing</t>
  </si>
  <si>
    <t>000-52731</t>
  </si>
  <si>
    <t>Mergers &amp; Acqisitions</t>
  </si>
  <si>
    <t>000-52732</t>
  </si>
  <si>
    <t>Strategisches HRM Projekt</t>
  </si>
  <si>
    <t>000-56734</t>
  </si>
  <si>
    <t>Sustainable Procurement</t>
  </si>
  <si>
    <t>Hehn, Markus, Herr Prof. Dr. (Prof) - 3.000 SWS;Lorenz, Karsten, Herr Prof. Dr. (Prof) - 1.000 SWS</t>
  </si>
  <si>
    <t>Rank, Susanne, Frau Prof. Dr. (Prof) - 1.000 SWS;Rohleder, Norbert, Herr Prof. Dr. (Prof) - 3.000 SWS</t>
  </si>
  <si>
    <t>Porath, Daniel, Herr Prof. Dr. (Prof) - 2.000 SWS;Dr. Dilipchandra Seetharam (LB)  - 2.000 SWS</t>
  </si>
  <si>
    <t>B15-60302</t>
  </si>
  <si>
    <t>B15-60306, 52402</t>
  </si>
  <si>
    <t>B15-60303, 52303</t>
  </si>
  <si>
    <t>Projektstudien Personalmanagement</t>
  </si>
  <si>
    <t>B15-60401</t>
  </si>
  <si>
    <t>Internationale Wirtschaft im deutsch-französischen Rahmen</t>
  </si>
  <si>
    <t>Schrank, Randolf, Herr Prof. Dr. (Prof) - 3.000 SWS</t>
  </si>
  <si>
    <t>Grundlagen der BWL &amp; Planspiel (60 Minuten)</t>
  </si>
  <si>
    <t>Accounting (30 Minuten)</t>
  </si>
  <si>
    <t>60111, 70111 und 60112, 70112 eine Prüfung zusammen</t>
  </si>
  <si>
    <t>13:45 - 14:45</t>
  </si>
  <si>
    <t>14:45 - 15:15</t>
  </si>
  <si>
    <t>A23-70201</t>
  </si>
  <si>
    <t>A23-70202</t>
  </si>
  <si>
    <t>Forschungsmethoden der BWL</t>
  </si>
  <si>
    <t>60202, 52205</t>
  </si>
  <si>
    <t>A23-70203</t>
  </si>
  <si>
    <t>A23-70204</t>
  </si>
  <si>
    <t>Rechnungslegung</t>
  </si>
  <si>
    <t>A23-70256</t>
  </si>
  <si>
    <t>A23-70205</t>
  </si>
  <si>
    <t xml:space="preserve">09:30 - 11:30 </t>
  </si>
  <si>
    <t>Redler, Jörn, Herr Prof. Dr. (Prof) - 1.000 SWS</t>
  </si>
  <si>
    <t>Höllen, Max, Herr (LBA) - 1.000 SWS;Schlütter, Sebastian, Herr Prof. Dr. (Prof) - 3.000 SWS</t>
  </si>
  <si>
    <t>Lorenz, Karsten, Herr Prof. Dr. (Prof) - 2.000 SWS</t>
  </si>
  <si>
    <t>Berbner, Ulrich, Herr Prof. Dr. (Prof) - 3.000 SWS</t>
  </si>
  <si>
    <t>60301, 52304</t>
  </si>
  <si>
    <t>60302, 52302</t>
  </si>
  <si>
    <t>60305, 52305</t>
  </si>
  <si>
    <t>60353, 52301</t>
  </si>
  <si>
    <t>A23-60481</t>
  </si>
  <si>
    <t>Internationale Exkursion und Management Seminar</t>
  </si>
  <si>
    <t>Rohleder, Norbert, Herr Prof. Dr. (Prof) - 2.000 SWS</t>
  </si>
  <si>
    <t>11:30 - 13:30</t>
  </si>
  <si>
    <t>60153, 52103</t>
  </si>
  <si>
    <t>B09-60153</t>
  </si>
  <si>
    <t>964-60153</t>
  </si>
  <si>
    <t>60152, 52102</t>
  </si>
  <si>
    <t xml:space="preserve">13:45 - 15:45 </t>
  </si>
  <si>
    <t>964-60152</t>
  </si>
  <si>
    <t>B09-60152</t>
  </si>
  <si>
    <t>60155, 52105</t>
  </si>
  <si>
    <t>60151, 52101</t>
  </si>
  <si>
    <t>B09-60253, 964-60253</t>
  </si>
  <si>
    <t>B09-60254, 964-60254</t>
  </si>
  <si>
    <t>964-60251</t>
  </si>
  <si>
    <t>B09-60251</t>
  </si>
  <si>
    <t>Schrank, Randolf, Herr Prof. Dr. (Prof) - 3.000 SWS;Rete, Oscar Miguel, Herr (LBA) - 1.000 SWS</t>
  </si>
  <si>
    <t>964-60252</t>
  </si>
  <si>
    <t>International Corporate Finance</t>
  </si>
  <si>
    <t>B09-60252</t>
  </si>
  <si>
    <t>B09-60255</t>
  </si>
  <si>
    <t>World Economics: Current Issues</t>
  </si>
  <si>
    <t>Schüle, Ulrich, Herr Prof. Dr. (Prof) - 1.000 SWS;Sterbova, Ludmilla, Frau (LBA) - 1.000 SWS</t>
  </si>
  <si>
    <t>B09-60281</t>
  </si>
  <si>
    <t>Castellano y Cultura Argentina B2</t>
  </si>
  <si>
    <t>964-60255</t>
  </si>
  <si>
    <t>Export Management</t>
  </si>
  <si>
    <t>B09-60354</t>
  </si>
  <si>
    <t>Schüle, Ulrich, Herr Prof. Dr. (Prof) - 2.000 SWS</t>
  </si>
  <si>
    <t>B09-60481</t>
  </si>
  <si>
    <t>Germany and EU: History and political (nur argentinische Studierende)</t>
  </si>
  <si>
    <t>60154, 52104</t>
  </si>
  <si>
    <t>B09-60151</t>
  </si>
  <si>
    <t>Semester</t>
  </si>
  <si>
    <t>Veranstnr</t>
  </si>
  <si>
    <t>Veranstname</t>
  </si>
  <si>
    <t>Äquivalenz</t>
  </si>
  <si>
    <t>Teilnehmer</t>
  </si>
  <si>
    <t>Schreibzeitverlängerung</t>
  </si>
  <si>
    <t>Tag (Änderungen vorbehalten)</t>
  </si>
  <si>
    <t>Datum (Änderungen vorbehalten)</t>
  </si>
  <si>
    <t>Uhrzeit (Änderungen vorbehalten)</t>
  </si>
  <si>
    <t>Raum (Änderungen vorbehalten)</t>
  </si>
  <si>
    <t>Lehrende (Änderungen vorbehalten)</t>
  </si>
  <si>
    <t>keine Klausur (Deadline 31.01.2026)</t>
  </si>
  <si>
    <t>Schreibzeit-verlängerung</t>
  </si>
  <si>
    <t>Yilmaz, Rabia, Frau (LBA) - 0.500 SWS;Alt, Wilfried, Herr Prof. Dr. (LBA) - 0.250 SWS;Steinmetz, Nina, Frau (LBA) - 2.500 SWS</t>
  </si>
  <si>
    <t>Yilmaz, Rabia, Frau (LBA) - 2.000 SWS;Colpa, Aida, Frau (Ass) - 2.000 SWS</t>
  </si>
  <si>
    <t>Yilmaz, Rabia, Frau (LBA) - 1.000 SWS;Walser, Manfred, Herr Prof. Dr. (Prof) - 3.000 SWS</t>
  </si>
  <si>
    <t>Yilmaz, Rabia Frau (LBA) - 1.000 SWS;Walser, Manfred, Herr Prof. Dr. (Prof) - 3.000 SWS</t>
  </si>
  <si>
    <t>964M-205-PE</t>
  </si>
  <si>
    <t>964M-101-PE (A)</t>
  </si>
  <si>
    <t>964M-101-PE (B)</t>
  </si>
  <si>
    <t>F39M-102-PE</t>
  </si>
  <si>
    <t>964M-103-PE</t>
  </si>
  <si>
    <t>F39M-103-PE</t>
  </si>
  <si>
    <t>964M-104-PE</t>
  </si>
  <si>
    <t>964M-102-PE</t>
  </si>
  <si>
    <t>F39M-101-PE</t>
  </si>
  <si>
    <t>F39M-106-PS</t>
  </si>
  <si>
    <t>964M-105-PE</t>
  </si>
  <si>
    <t>F39M-105-PE</t>
  </si>
  <si>
    <t>964M-106-PE</t>
  </si>
  <si>
    <t>F39M-104-PE</t>
  </si>
  <si>
    <t>F43M-301-PE</t>
  </si>
  <si>
    <t>F43M-302-P</t>
  </si>
  <si>
    <t>F43M-303-P</t>
  </si>
  <si>
    <t>F43M-304-P</t>
  </si>
  <si>
    <t>F43M-305-PF</t>
  </si>
  <si>
    <t>F43M-306-P</t>
  </si>
  <si>
    <t>Breu, Britt, Frau - SWS</t>
  </si>
  <si>
    <t>Garcia Fernandez, Analia Gabriela 4,0 SWS</t>
  </si>
  <si>
    <t>Buchführung (PAN)</t>
  </si>
  <si>
    <t>Lorenz, Karsten, Herr Prof. Dr. (Prof) - 6.000 SWS</t>
  </si>
  <si>
    <t>Porath, Daniel, Herr Prof. Dr. (Prof)</t>
  </si>
  <si>
    <t>000-440018, B09-60352</t>
  </si>
  <si>
    <t>F39M-111</t>
  </si>
  <si>
    <t>Reynier Pérez Hernández, Herr (LKfbA) - 2.000 SWS</t>
  </si>
  <si>
    <t>Rete, Oscar Miguel, Herr (LBA - 2.000 SWS;Garcia Fernandez, Analia Gabriela, Frau (LKfbA) - 2.000 SWS</t>
  </si>
  <si>
    <t>F43M-301</t>
  </si>
  <si>
    <t>Stéphane Timmer , Herr Prof. Dr. (Prof.) - 2.000 SWS</t>
  </si>
  <si>
    <t>Christ, Michael, Herr Prof. Dr. (Prof) - 2.000 SWS, Rank, Susanne, Frau Prof. Dr. (Prof) - 2.000 SWS</t>
  </si>
  <si>
    <t>964-60155</t>
  </si>
  <si>
    <t>International Business Environment</t>
  </si>
  <si>
    <t>964-60154</t>
  </si>
  <si>
    <t>964-60253</t>
  </si>
  <si>
    <t>964-60254</t>
  </si>
  <si>
    <t>Löwenstein, Julia (Frau)</t>
  </si>
  <si>
    <t>15:15 - 16:15</t>
  </si>
  <si>
    <t>0-Do</t>
  </si>
  <si>
    <t>16:00 - 17:00</t>
  </si>
  <si>
    <t>Advanced Marketing Strategies (50% Klausur, 50% Präsentation)</t>
  </si>
  <si>
    <t>Haas, Ingeborg, Frau Prof. Dr. (Prof) - 4.000 SWS</t>
  </si>
  <si>
    <t>Klepsch, Jörg, Herr Prof. Dr. (Prof) - 4.000 SWS</t>
  </si>
  <si>
    <t>Mouaouya, Hassan , Herr (LB) - 4.000 SWS</t>
  </si>
  <si>
    <t>Sustainability Reporting (50 Projektarbeit, 50% Klausur)</t>
  </si>
  <si>
    <t>18:15 - 19:15</t>
  </si>
  <si>
    <t>Kordt, Pascal, Herr Prof. Dr. (Prof) - SWS</t>
  </si>
  <si>
    <t>Strategic Management (Klausur) &amp; International Business (Präsentationen)</t>
  </si>
  <si>
    <t>International Business (Präsentationen)</t>
  </si>
  <si>
    <t>Aktuelle Trends im Controlling (Klausur und Präsentationen incl. Hausarbeit)</t>
  </si>
  <si>
    <t>Aula</t>
  </si>
  <si>
    <t>Frank, Johannes Herr (LB)- 4.000 SWS</t>
  </si>
  <si>
    <t>001-901223, B09-60182</t>
  </si>
  <si>
    <t>B09-60182, 001-901225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</si>
</sst>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0" fontId="18" fillId="0" borderId="0" xfId="0" applyFont="1" applyFill="1"/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14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/>
    <xf numFmtId="0" fontId="19" fillId="33" borderId="10" xfId="0" applyFont="1" applyFill="1" applyBorder="1"/>
    <xf numFmtId="0" fontId="19" fillId="33" borderId="10" xfId="0" applyFont="1" applyFill="1" applyBorder="1" applyAlignment="1">
      <alignment wrapText="1"/>
    </xf>
    <xf numFmtId="14" fontId="19" fillId="33" borderId="10" xfId="0" applyNumberFormat="1" applyFont="1" applyFill="1" applyBorder="1" applyAlignment="1">
      <alignment wrapText="1"/>
    </xf>
    <xf numFmtId="0" fontId="18" fillId="0" borderId="12" xfId="0" applyFont="1" applyBorder="1"/>
    <xf numFmtId="0" fontId="18" fillId="0" borderId="12" xfId="0" applyFont="1" applyBorder="1" applyAlignment="1">
      <alignment horizontal="right"/>
    </xf>
    <xf numFmtId="14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Border="1" applyAlignment="1">
      <alignment horizontal="right"/>
    </xf>
    <xf numFmtId="14" fontId="18" fillId="0" borderId="11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right"/>
    </xf>
    <xf numFmtId="14" fontId="18" fillId="0" borderId="14" xfId="0" applyNumberFormat="1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14" fontId="18" fillId="0" borderId="13" xfId="0" applyNumberFormat="1" applyFont="1" applyBorder="1"/>
    <xf numFmtId="0" fontId="18" fillId="0" borderId="14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right"/>
    </xf>
    <xf numFmtId="164" fontId="18" fillId="0" borderId="10" xfId="0" applyNumberFormat="1" applyFont="1" applyBorder="1"/>
    <xf numFmtId="0" fontId="18" fillId="0" borderId="10" xfId="0" applyFont="1" applyFill="1" applyBorder="1"/>
    <xf numFmtId="164" fontId="18" fillId="0" borderId="14" xfId="0" applyNumberFormat="1" applyFont="1" applyBorder="1"/>
    <xf numFmtId="164" fontId="18" fillId="0" borderId="13" xfId="0" applyNumberFormat="1" applyFont="1" applyBorder="1"/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 applyAlignment="1"/>
    <xf numFmtId="14" fontId="18" fillId="0" borderId="10" xfId="0" applyNumberFormat="1" applyFont="1" applyBorder="1" applyAlignment="1"/>
    <xf numFmtId="0" fontId="19" fillId="33" borderId="10" xfId="0" applyFont="1" applyFill="1" applyBorder="1" applyAlignment="1"/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left" vertical="top"/>
    </xf>
    <xf numFmtId="0" fontId="18" fillId="0" borderId="10" xfId="0" applyFont="1" applyFill="1" applyBorder="1" applyAlignment="1">
      <alignment horizontal="left" vertical="top"/>
    </xf>
    <xf numFmtId="14" fontId="18" fillId="0" borderId="10" xfId="0" applyNumberFormat="1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L82"/>
  <sheetViews>
    <sheetView tabSelected="1" workbookViewId="0"/>
  </sheetViews>
  <sheetFormatPr baseColWidth="10" defaultColWidth="11.44140625" defaultRowHeight="13.8" x14ac:dyDescent="0.25"/>
  <cols>
    <col min="1" max="1" width="10.6640625" style="1" customWidth="1"/>
    <col min="2" max="2" width="18.44140625" style="1" customWidth="1"/>
    <col min="3" max="3" width="42.6640625" style="1" bestFit="1" customWidth="1"/>
    <col min="4" max="4" width="16.109375" style="1" customWidth="1"/>
    <col min="5" max="5" width="12.109375" style="1" bestFit="1" customWidth="1"/>
    <col min="6" max="6" width="14.6640625" style="1" customWidth="1"/>
    <col min="7" max="7" width="14.33203125" style="1" customWidth="1"/>
    <col min="8" max="10" width="14.33203125" style="2" customWidth="1"/>
    <col min="11" max="11" width="62.6640625" style="1" customWidth="1"/>
    <col min="12" max="16384" width="11.44140625" style="1"/>
  </cols>
  <sheetData>
    <row r="1" spans="1:12" ht="41.4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2" ht="27.6" x14ac:dyDescent="0.25">
      <c r="A2" s="5" t="s">
        <v>0</v>
      </c>
      <c r="B2" s="5" t="s">
        <v>208</v>
      </c>
      <c r="C2" s="5" t="s">
        <v>209</v>
      </c>
      <c r="D2" s="6" t="s">
        <v>735</v>
      </c>
      <c r="E2" s="6"/>
      <c r="F2" s="6"/>
      <c r="G2" s="5" t="s">
        <v>736</v>
      </c>
      <c r="H2" s="7">
        <f>VLOOKUP(G2,Klausurtage!$A$2:$B$15,2,FALSE)</f>
        <v>46041</v>
      </c>
      <c r="I2" s="7" t="s">
        <v>755</v>
      </c>
      <c r="J2" s="7"/>
      <c r="K2" s="8" t="s">
        <v>210</v>
      </c>
    </row>
    <row r="3" spans="1:12" x14ac:dyDescent="0.25">
      <c r="A3" s="5" t="s">
        <v>0</v>
      </c>
      <c r="B3" s="5" t="s">
        <v>692</v>
      </c>
      <c r="C3" s="5" t="s">
        <v>209</v>
      </c>
      <c r="D3" s="6" t="s">
        <v>2</v>
      </c>
      <c r="E3" s="6"/>
      <c r="F3" s="6"/>
      <c r="G3" s="5" t="s">
        <v>736</v>
      </c>
      <c r="H3" s="7">
        <f>VLOOKUP(G3,Klausurtage!$A$2:$B$15,2,FALSE)</f>
        <v>46041</v>
      </c>
      <c r="I3" s="7" t="s">
        <v>755</v>
      </c>
      <c r="J3" s="7"/>
      <c r="K3" s="8" t="s">
        <v>211</v>
      </c>
    </row>
    <row r="4" spans="1:12" ht="27.6" x14ac:dyDescent="0.25">
      <c r="A4" s="5" t="s">
        <v>0</v>
      </c>
      <c r="B4" s="5" t="s">
        <v>693</v>
      </c>
      <c r="C4" s="5" t="s">
        <v>209</v>
      </c>
      <c r="D4" s="6" t="s">
        <v>2</v>
      </c>
      <c r="E4" s="6"/>
      <c r="F4" s="6"/>
      <c r="G4" s="5" t="s">
        <v>736</v>
      </c>
      <c r="H4" s="7">
        <f>VLOOKUP(G4,Klausurtage!$A$2:$B$15,2,FALSE)</f>
        <v>46041</v>
      </c>
      <c r="I4" s="7" t="s">
        <v>755</v>
      </c>
      <c r="J4" s="7"/>
      <c r="K4" s="8" t="s">
        <v>212</v>
      </c>
    </row>
    <row r="5" spans="1:12" x14ac:dyDescent="0.25">
      <c r="A5" s="5" t="s">
        <v>0</v>
      </c>
      <c r="B5" s="5" t="s">
        <v>187</v>
      </c>
      <c r="C5" s="5" t="s">
        <v>188</v>
      </c>
      <c r="D5" s="6" t="s">
        <v>739</v>
      </c>
      <c r="E5" s="6"/>
      <c r="F5" s="6"/>
      <c r="G5" s="5" t="s">
        <v>738</v>
      </c>
      <c r="H5" s="7">
        <f>VLOOKUP(G5,Klausurtage!$A$2:$B$15,2,FALSE)</f>
        <v>46048</v>
      </c>
      <c r="I5" s="7" t="s">
        <v>756</v>
      </c>
      <c r="J5" s="7"/>
      <c r="K5" s="8" t="s">
        <v>189</v>
      </c>
    </row>
    <row r="6" spans="1:12" x14ac:dyDescent="0.25">
      <c r="A6" s="5" t="s">
        <v>0</v>
      </c>
      <c r="B6" s="5" t="s">
        <v>694</v>
      </c>
      <c r="C6" s="5" t="s">
        <v>188</v>
      </c>
      <c r="D6" s="6" t="s">
        <v>2</v>
      </c>
      <c r="E6" s="5"/>
      <c r="F6" s="5"/>
      <c r="G6" s="5" t="s">
        <v>738</v>
      </c>
      <c r="H6" s="7">
        <f>VLOOKUP(G6,Klausurtage!$A$2:$B$15,2,FALSE)</f>
        <v>46048</v>
      </c>
      <c r="I6" s="7" t="s">
        <v>756</v>
      </c>
      <c r="J6" s="7"/>
      <c r="K6" s="8" t="s">
        <v>190</v>
      </c>
    </row>
    <row r="7" spans="1:12" x14ac:dyDescent="0.25">
      <c r="A7" s="5" t="s">
        <v>0</v>
      </c>
      <c r="B7" s="5" t="s">
        <v>695</v>
      </c>
      <c r="C7" s="5" t="s">
        <v>188</v>
      </c>
      <c r="D7" s="6" t="s">
        <v>2</v>
      </c>
      <c r="E7" s="5"/>
      <c r="F7" s="5"/>
      <c r="G7" s="5" t="s">
        <v>738</v>
      </c>
      <c r="H7" s="7">
        <f>VLOOKUP(G7,Klausurtage!$A$2:$B$15,2,FALSE)</f>
        <v>46048</v>
      </c>
      <c r="I7" s="7" t="s">
        <v>756</v>
      </c>
      <c r="J7" s="7"/>
      <c r="K7" s="8" t="s">
        <v>190</v>
      </c>
    </row>
    <row r="8" spans="1:12" x14ac:dyDescent="0.25">
      <c r="A8" s="5" t="s">
        <v>0</v>
      </c>
      <c r="B8" s="5" t="s">
        <v>696</v>
      </c>
      <c r="C8" s="5" t="s">
        <v>191</v>
      </c>
      <c r="D8" s="6" t="s">
        <v>2</v>
      </c>
      <c r="E8" s="5"/>
      <c r="F8" s="5"/>
      <c r="G8" s="5" t="s">
        <v>738</v>
      </c>
      <c r="H8" s="7">
        <f>VLOOKUP(G8,Klausurtage!$A$2:$B$15,2,FALSE)</f>
        <v>46048</v>
      </c>
      <c r="I8" s="7" t="s">
        <v>756</v>
      </c>
      <c r="J8" s="7"/>
      <c r="K8" s="8" t="s">
        <v>82</v>
      </c>
    </row>
    <row r="9" spans="1:12" ht="27.6" x14ac:dyDescent="0.25">
      <c r="A9" s="5" t="s">
        <v>0</v>
      </c>
      <c r="B9" s="5" t="s">
        <v>192</v>
      </c>
      <c r="C9" s="5" t="s">
        <v>193</v>
      </c>
      <c r="D9" s="6" t="s">
        <v>740</v>
      </c>
      <c r="E9" s="6"/>
      <c r="F9" s="6"/>
      <c r="G9" s="5" t="s">
        <v>741</v>
      </c>
      <c r="H9" s="7">
        <f>VLOOKUP(G9,Klausurtage!$A$2:$B$15,2,FALSE)</f>
        <v>46043</v>
      </c>
      <c r="I9" s="7" t="s">
        <v>755</v>
      </c>
      <c r="J9" s="7"/>
      <c r="K9" s="8" t="s">
        <v>194</v>
      </c>
    </row>
    <row r="10" spans="1:12" ht="27.6" x14ac:dyDescent="0.25">
      <c r="A10" s="5" t="s">
        <v>0</v>
      </c>
      <c r="B10" s="5" t="s">
        <v>697</v>
      </c>
      <c r="C10" s="5" t="s">
        <v>193</v>
      </c>
      <c r="D10" s="6" t="s">
        <v>2</v>
      </c>
      <c r="E10" s="5"/>
      <c r="F10" s="5"/>
      <c r="G10" s="5" t="s">
        <v>741</v>
      </c>
      <c r="H10" s="7">
        <f>VLOOKUP(G10,Klausurtage!$A$2:$B$15,2,FALSE)</f>
        <v>46043</v>
      </c>
      <c r="I10" s="7" t="s">
        <v>755</v>
      </c>
      <c r="J10" s="7"/>
      <c r="K10" s="8" t="s">
        <v>195</v>
      </c>
    </row>
    <row r="11" spans="1:12" ht="27.6" x14ac:dyDescent="0.25">
      <c r="A11" s="5" t="s">
        <v>0</v>
      </c>
      <c r="B11" s="5" t="s">
        <v>698</v>
      </c>
      <c r="C11" s="5" t="s">
        <v>193</v>
      </c>
      <c r="D11" s="6" t="s">
        <v>2</v>
      </c>
      <c r="E11" s="5"/>
      <c r="F11" s="5"/>
      <c r="G11" s="5" t="s">
        <v>741</v>
      </c>
      <c r="H11" s="7">
        <f>VLOOKUP(G11,Klausurtage!$A$2:$B$15,2,FALSE)</f>
        <v>46043</v>
      </c>
      <c r="I11" s="7" t="s">
        <v>755</v>
      </c>
      <c r="J11" s="7"/>
      <c r="K11" s="8" t="s">
        <v>196</v>
      </c>
      <c r="L11" s="4"/>
    </row>
    <row r="12" spans="1:12" ht="27.6" x14ac:dyDescent="0.25">
      <c r="A12" s="5" t="s">
        <v>0</v>
      </c>
      <c r="B12" s="5" t="s">
        <v>699</v>
      </c>
      <c r="C12" s="5" t="s">
        <v>197</v>
      </c>
      <c r="D12" s="6" t="s">
        <v>2</v>
      </c>
      <c r="E12" s="5"/>
      <c r="F12" s="5"/>
      <c r="G12" s="5" t="s">
        <v>741</v>
      </c>
      <c r="H12" s="7">
        <f>VLOOKUP(G12,Klausurtage!$A$2:$B$15,2,FALSE)</f>
        <v>46043</v>
      </c>
      <c r="I12" s="7" t="s">
        <v>755</v>
      </c>
      <c r="J12" s="7"/>
      <c r="K12" s="8" t="s">
        <v>198</v>
      </c>
    </row>
    <row r="13" spans="1:12" x14ac:dyDescent="0.25">
      <c r="A13" s="5" t="s">
        <v>0</v>
      </c>
      <c r="B13" s="5" t="s">
        <v>199</v>
      </c>
      <c r="C13" s="5" t="s">
        <v>200</v>
      </c>
      <c r="D13" s="6">
        <v>2104</v>
      </c>
      <c r="E13" s="6"/>
      <c r="F13" s="6"/>
      <c r="G13" s="5" t="s">
        <v>743</v>
      </c>
      <c r="H13" s="7">
        <f>VLOOKUP(G13,Klausurtage!$A$2:$B$15,2,FALSE)</f>
        <v>46045</v>
      </c>
      <c r="I13" s="7" t="s">
        <v>756</v>
      </c>
      <c r="J13" s="7"/>
      <c r="K13" s="8" t="s">
        <v>201</v>
      </c>
    </row>
    <row r="14" spans="1:12" ht="27.6" x14ac:dyDescent="0.25">
      <c r="A14" s="5" t="s">
        <v>0</v>
      </c>
      <c r="B14" s="5" t="s">
        <v>700</v>
      </c>
      <c r="C14" s="5" t="s">
        <v>200</v>
      </c>
      <c r="D14" s="6" t="s">
        <v>2</v>
      </c>
      <c r="E14" s="5"/>
      <c r="F14" s="5"/>
      <c r="G14" s="5" t="s">
        <v>743</v>
      </c>
      <c r="H14" s="7">
        <f>VLOOKUP(G14,Klausurtage!$A$2:$B$15,2,FALSE)</f>
        <v>46045</v>
      </c>
      <c r="I14" s="7" t="s">
        <v>756</v>
      </c>
      <c r="J14" s="7"/>
      <c r="K14" s="8" t="s">
        <v>202</v>
      </c>
      <c r="L14" s="4"/>
    </row>
    <row r="15" spans="1:12" x14ac:dyDescent="0.25">
      <c r="A15" s="5" t="s">
        <v>0</v>
      </c>
      <c r="B15" s="5" t="s">
        <v>701</v>
      </c>
      <c r="C15" s="5" t="s">
        <v>200</v>
      </c>
      <c r="D15" s="6" t="s">
        <v>2</v>
      </c>
      <c r="E15" s="5"/>
      <c r="F15" s="5"/>
      <c r="G15" s="5" t="s">
        <v>743</v>
      </c>
      <c r="H15" s="7">
        <f>VLOOKUP(G15,Klausurtage!$A$2:$B$15,2,FALSE)</f>
        <v>46045</v>
      </c>
      <c r="I15" s="7" t="s">
        <v>756</v>
      </c>
      <c r="J15" s="7"/>
      <c r="K15" s="5" t="s">
        <v>203</v>
      </c>
    </row>
    <row r="16" spans="1:12" x14ac:dyDescent="0.25">
      <c r="A16" s="5" t="s">
        <v>0</v>
      </c>
      <c r="B16" s="5" t="s">
        <v>702</v>
      </c>
      <c r="C16" s="5" t="s">
        <v>204</v>
      </c>
      <c r="D16" s="6" t="s">
        <v>2</v>
      </c>
      <c r="E16" s="5"/>
      <c r="F16" s="5"/>
      <c r="G16" s="5" t="s">
        <v>743</v>
      </c>
      <c r="H16" s="7">
        <f>VLOOKUP(G16,Klausurtage!$A$2:$B$15,2,FALSE)</f>
        <v>46045</v>
      </c>
      <c r="I16" s="7" t="s">
        <v>756</v>
      </c>
      <c r="J16" s="7"/>
      <c r="K16" s="5" t="s">
        <v>203</v>
      </c>
    </row>
    <row r="17" spans="1:12" x14ac:dyDescent="0.25">
      <c r="A17" s="5" t="s">
        <v>0</v>
      </c>
      <c r="B17" s="5" t="s">
        <v>213</v>
      </c>
      <c r="C17" s="5" t="s">
        <v>214</v>
      </c>
      <c r="D17" s="6" t="s">
        <v>2</v>
      </c>
      <c r="E17" s="5"/>
      <c r="F17" s="5"/>
      <c r="G17" s="5" t="s">
        <v>742</v>
      </c>
      <c r="H17" s="7">
        <f>VLOOKUP(G17,Klausurtage!$A$2:$B$15,2,FALSE)</f>
        <v>46050</v>
      </c>
      <c r="I17" s="7" t="s">
        <v>756</v>
      </c>
      <c r="J17" s="7"/>
      <c r="K17" s="5" t="s">
        <v>161</v>
      </c>
      <c r="L17" s="4"/>
    </row>
    <row r="18" spans="1:12" x14ac:dyDescent="0.25">
      <c r="A18" s="5" t="s">
        <v>0</v>
      </c>
      <c r="B18" s="5" t="s">
        <v>703</v>
      </c>
      <c r="C18" s="5" t="s">
        <v>214</v>
      </c>
      <c r="D18" s="6" t="s">
        <v>2</v>
      </c>
      <c r="E18" s="5"/>
      <c r="F18" s="5"/>
      <c r="G18" s="5" t="s">
        <v>742</v>
      </c>
      <c r="H18" s="7">
        <f>VLOOKUP(G18,Klausurtage!$A$2:$B$15,2,FALSE)</f>
        <v>46050</v>
      </c>
      <c r="I18" s="7" t="s">
        <v>756</v>
      </c>
      <c r="J18" s="7"/>
      <c r="K18" s="5" t="s">
        <v>831</v>
      </c>
      <c r="L18" s="4"/>
    </row>
    <row r="19" spans="1:12" x14ac:dyDescent="0.25">
      <c r="A19" s="5" t="s">
        <v>0</v>
      </c>
      <c r="B19" s="5" t="s">
        <v>704</v>
      </c>
      <c r="C19" s="5" t="s">
        <v>214</v>
      </c>
      <c r="D19" s="6" t="s">
        <v>2</v>
      </c>
      <c r="E19" s="5"/>
      <c r="F19" s="5"/>
      <c r="G19" s="5" t="s">
        <v>742</v>
      </c>
      <c r="H19" s="7">
        <f>VLOOKUP(G19,Klausurtage!$A$2:$B$15,2,FALSE)</f>
        <v>46050</v>
      </c>
      <c r="I19" s="7" t="s">
        <v>756</v>
      </c>
      <c r="J19" s="7"/>
      <c r="K19" s="5" t="s">
        <v>215</v>
      </c>
    </row>
    <row r="20" spans="1:12" x14ac:dyDescent="0.25">
      <c r="A20" s="5" t="s">
        <v>0</v>
      </c>
      <c r="B20" s="5" t="s">
        <v>705</v>
      </c>
      <c r="C20" s="5" t="s">
        <v>214</v>
      </c>
      <c r="D20" s="6" t="s">
        <v>2</v>
      </c>
      <c r="E20" s="5"/>
      <c r="F20" s="5"/>
      <c r="G20" s="5" t="s">
        <v>742</v>
      </c>
      <c r="H20" s="7">
        <f>VLOOKUP(G20,Klausurtage!$A$2:$B$15,2,FALSE)</f>
        <v>46050</v>
      </c>
      <c r="I20" s="7" t="s">
        <v>756</v>
      </c>
      <c r="J20" s="7"/>
      <c r="K20" s="5" t="s">
        <v>60</v>
      </c>
    </row>
    <row r="21" spans="1:12" x14ac:dyDescent="0.25">
      <c r="A21" s="5" t="s">
        <v>0</v>
      </c>
      <c r="B21" s="5" t="s">
        <v>706</v>
      </c>
      <c r="C21" s="5" t="s">
        <v>214</v>
      </c>
      <c r="D21" s="6" t="s">
        <v>2</v>
      </c>
      <c r="E21" s="5"/>
      <c r="F21" s="5"/>
      <c r="G21" s="5" t="s">
        <v>742</v>
      </c>
      <c r="H21" s="7">
        <f>VLOOKUP(G21,Klausurtage!$A$2:$B$15,2,FALSE)</f>
        <v>46050</v>
      </c>
      <c r="I21" s="7" t="s">
        <v>756</v>
      </c>
      <c r="J21" s="7"/>
      <c r="K21" s="5" t="s">
        <v>216</v>
      </c>
    </row>
    <row r="22" spans="1:12" x14ac:dyDescent="0.25">
      <c r="A22" s="5" t="s">
        <v>0</v>
      </c>
      <c r="B22" s="5" t="s">
        <v>205</v>
      </c>
      <c r="C22" s="5" t="s">
        <v>206</v>
      </c>
      <c r="D22" s="6">
        <v>2106</v>
      </c>
      <c r="E22" s="5"/>
      <c r="F22" s="5"/>
      <c r="G22" s="5" t="s">
        <v>782</v>
      </c>
      <c r="H22" s="7" t="s">
        <v>788</v>
      </c>
      <c r="I22" s="7" t="s">
        <v>788</v>
      </c>
      <c r="J22" s="7"/>
      <c r="K22" s="5" t="s">
        <v>76</v>
      </c>
    </row>
    <row r="23" spans="1:12" x14ac:dyDescent="0.25">
      <c r="A23" s="5" t="s">
        <v>0</v>
      </c>
      <c r="B23" s="5" t="s">
        <v>707</v>
      </c>
      <c r="C23" s="5" t="s">
        <v>206</v>
      </c>
      <c r="D23" s="6" t="s">
        <v>2</v>
      </c>
      <c r="E23" s="5"/>
      <c r="F23" s="5"/>
      <c r="G23" s="5" t="s">
        <v>782</v>
      </c>
      <c r="H23" s="7" t="s">
        <v>788</v>
      </c>
      <c r="I23" s="7" t="s">
        <v>788</v>
      </c>
      <c r="J23" s="7"/>
      <c r="K23" s="5" t="s">
        <v>207</v>
      </c>
    </row>
    <row r="24" spans="1:12" ht="14.4" thickBot="1" x14ac:dyDescent="0.3">
      <c r="A24" s="16" t="s">
        <v>0</v>
      </c>
      <c r="B24" s="16" t="s">
        <v>708</v>
      </c>
      <c r="C24" s="16" t="s">
        <v>206</v>
      </c>
      <c r="D24" s="17" t="s">
        <v>2</v>
      </c>
      <c r="E24" s="16"/>
      <c r="F24" s="16"/>
      <c r="G24" s="16" t="s">
        <v>782</v>
      </c>
      <c r="H24" s="18" t="s">
        <v>788</v>
      </c>
      <c r="I24" s="18" t="s">
        <v>788</v>
      </c>
      <c r="J24" s="18"/>
      <c r="K24" s="16" t="s">
        <v>207</v>
      </c>
    </row>
    <row r="25" spans="1:12" ht="14.4" thickTop="1" x14ac:dyDescent="0.25">
      <c r="A25" s="13" t="s">
        <v>0</v>
      </c>
      <c r="B25" s="13" t="s">
        <v>217</v>
      </c>
      <c r="C25" s="13" t="s">
        <v>218</v>
      </c>
      <c r="D25" s="14" t="s">
        <v>746</v>
      </c>
      <c r="E25" s="14"/>
      <c r="F25" s="14"/>
      <c r="G25" s="13" t="s">
        <v>747</v>
      </c>
      <c r="H25" s="15">
        <f>VLOOKUP(G25,Klausurtage!$A$2:$B$15,2,FALSE)</f>
        <v>46051</v>
      </c>
      <c r="I25" s="15" t="s">
        <v>755</v>
      </c>
      <c r="J25" s="15"/>
      <c r="K25" s="13" t="s">
        <v>219</v>
      </c>
    </row>
    <row r="26" spans="1:12" x14ac:dyDescent="0.25">
      <c r="A26" s="5" t="s">
        <v>0</v>
      </c>
      <c r="B26" s="5" t="s">
        <v>709</v>
      </c>
      <c r="C26" s="5" t="s">
        <v>218</v>
      </c>
      <c r="D26" s="6" t="s">
        <v>2</v>
      </c>
      <c r="E26" s="5"/>
      <c r="F26" s="5"/>
      <c r="G26" s="5" t="s">
        <v>747</v>
      </c>
      <c r="H26" s="7">
        <f>VLOOKUP(G26,Klausurtage!$A$2:$B$15,2,FALSE)</f>
        <v>46051</v>
      </c>
      <c r="I26" s="7" t="s">
        <v>755</v>
      </c>
      <c r="J26" s="7"/>
      <c r="K26" s="5" t="s">
        <v>219</v>
      </c>
    </row>
    <row r="27" spans="1:12" x14ac:dyDescent="0.25">
      <c r="A27" s="5" t="s">
        <v>0</v>
      </c>
      <c r="B27" s="5" t="s">
        <v>710</v>
      </c>
      <c r="C27" s="5" t="s">
        <v>218</v>
      </c>
      <c r="D27" s="6" t="s">
        <v>2</v>
      </c>
      <c r="E27" s="5"/>
      <c r="F27" s="5"/>
      <c r="G27" s="5" t="s">
        <v>747</v>
      </c>
      <c r="H27" s="7">
        <f>VLOOKUP(G27,Klausurtage!$A$2:$B$15,2,FALSE)</f>
        <v>46051</v>
      </c>
      <c r="I27" s="7" t="s">
        <v>755</v>
      </c>
      <c r="J27" s="7"/>
      <c r="K27" s="5" t="s">
        <v>219</v>
      </c>
    </row>
    <row r="28" spans="1:12" x14ac:dyDescent="0.25">
      <c r="A28" s="5" t="s">
        <v>0</v>
      </c>
      <c r="B28" s="5" t="s">
        <v>711</v>
      </c>
      <c r="C28" s="5" t="s">
        <v>220</v>
      </c>
      <c r="D28" s="6" t="s">
        <v>2</v>
      </c>
      <c r="E28" s="5"/>
      <c r="F28" s="5"/>
      <c r="G28" s="5" t="s">
        <v>747</v>
      </c>
      <c r="H28" s="7">
        <f>VLOOKUP(G28,Klausurtage!$A$2:$B$15,2,FALSE)</f>
        <v>46051</v>
      </c>
      <c r="I28" s="7" t="s">
        <v>755</v>
      </c>
      <c r="J28" s="7"/>
      <c r="K28" s="5" t="s">
        <v>221</v>
      </c>
    </row>
    <row r="29" spans="1:12" x14ac:dyDescent="0.25">
      <c r="A29" s="5" t="s">
        <v>0</v>
      </c>
      <c r="B29" s="5" t="s">
        <v>222</v>
      </c>
      <c r="C29" s="5" t="s">
        <v>223</v>
      </c>
      <c r="D29" s="6" t="s">
        <v>748</v>
      </c>
      <c r="E29" s="6"/>
      <c r="F29" s="6"/>
      <c r="G29" s="5" t="s">
        <v>749</v>
      </c>
      <c r="H29" s="7">
        <f>VLOOKUP(G29,Klausurtage!$A$2:$B$15,2,FALSE)</f>
        <v>46044</v>
      </c>
      <c r="I29" s="7" t="s">
        <v>756</v>
      </c>
      <c r="J29" s="7"/>
      <c r="K29" s="5" t="s">
        <v>224</v>
      </c>
    </row>
    <row r="30" spans="1:12" x14ac:dyDescent="0.25">
      <c r="A30" s="5" t="s">
        <v>0</v>
      </c>
      <c r="B30" s="5" t="s">
        <v>712</v>
      </c>
      <c r="C30" s="5" t="s">
        <v>223</v>
      </c>
      <c r="D30" s="6" t="s">
        <v>2</v>
      </c>
      <c r="E30" s="5"/>
      <c r="F30" s="5"/>
      <c r="G30" s="5" t="s">
        <v>749</v>
      </c>
      <c r="H30" s="7">
        <f>VLOOKUP(G30,Klausurtage!$A$2:$B$15,2,FALSE)</f>
        <v>46044</v>
      </c>
      <c r="I30" s="7" t="s">
        <v>756</v>
      </c>
      <c r="J30" s="7"/>
      <c r="K30" s="5" t="s">
        <v>225</v>
      </c>
    </row>
    <row r="31" spans="1:12" x14ac:dyDescent="0.25">
      <c r="A31" s="5" t="s">
        <v>0</v>
      </c>
      <c r="B31" s="5" t="s">
        <v>713</v>
      </c>
      <c r="C31" s="5" t="s">
        <v>223</v>
      </c>
      <c r="D31" s="6" t="s">
        <v>2</v>
      </c>
      <c r="E31" s="5"/>
      <c r="F31" s="5"/>
      <c r="G31" s="5" t="s">
        <v>749</v>
      </c>
      <c r="H31" s="7">
        <f>VLOOKUP(G31,Klausurtage!$A$2:$B$15,2,FALSE)</f>
        <v>46044</v>
      </c>
      <c r="I31" s="7" t="s">
        <v>756</v>
      </c>
      <c r="J31" s="7"/>
      <c r="K31" s="5" t="s">
        <v>226</v>
      </c>
    </row>
    <row r="32" spans="1:12" x14ac:dyDescent="0.25">
      <c r="A32" s="5" t="s">
        <v>0</v>
      </c>
      <c r="B32" s="5" t="s">
        <v>714</v>
      </c>
      <c r="C32" s="5" t="s">
        <v>227</v>
      </c>
      <c r="D32" s="6" t="s">
        <v>2</v>
      </c>
      <c r="E32" s="5"/>
      <c r="F32" s="5"/>
      <c r="G32" s="5" t="s">
        <v>749</v>
      </c>
      <c r="H32" s="7">
        <f>VLOOKUP(G32,Klausurtage!$A$2:$B$15,2,FALSE)</f>
        <v>46044</v>
      </c>
      <c r="I32" s="7" t="s">
        <v>756</v>
      </c>
      <c r="J32" s="7"/>
      <c r="K32" s="5" t="s">
        <v>226</v>
      </c>
    </row>
    <row r="33" spans="1:11" x14ac:dyDescent="0.25">
      <c r="A33" s="5" t="s">
        <v>0</v>
      </c>
      <c r="B33" s="5" t="s">
        <v>228</v>
      </c>
      <c r="C33" s="5" t="s">
        <v>229</v>
      </c>
      <c r="D33" s="6">
        <v>2203</v>
      </c>
      <c r="E33" s="5"/>
      <c r="F33" s="5"/>
      <c r="G33" s="5" t="s">
        <v>737</v>
      </c>
      <c r="H33" s="7">
        <f>VLOOKUP(G33,Klausurtage!$A$2:$B$15,2,FALSE)</f>
        <v>46049</v>
      </c>
      <c r="I33" s="7" t="s">
        <v>757</v>
      </c>
      <c r="J33" s="7"/>
      <c r="K33" s="5" t="s">
        <v>230</v>
      </c>
    </row>
    <row r="34" spans="1:11" x14ac:dyDescent="0.25">
      <c r="A34" s="5" t="s">
        <v>0</v>
      </c>
      <c r="B34" s="5" t="s">
        <v>715</v>
      </c>
      <c r="C34" s="5" t="s">
        <v>229</v>
      </c>
      <c r="D34" s="6" t="s">
        <v>2</v>
      </c>
      <c r="E34" s="5"/>
      <c r="F34" s="5"/>
      <c r="G34" s="5" t="s">
        <v>737</v>
      </c>
      <c r="H34" s="7">
        <f>VLOOKUP(G34,Klausurtage!$A$2:$B$15,2,FALSE)</f>
        <v>46049</v>
      </c>
      <c r="I34" s="7" t="s">
        <v>757</v>
      </c>
      <c r="J34" s="7"/>
      <c r="K34" s="5" t="s">
        <v>231</v>
      </c>
    </row>
    <row r="35" spans="1:11" x14ac:dyDescent="0.25">
      <c r="A35" s="5" t="s">
        <v>0</v>
      </c>
      <c r="B35" s="5" t="s">
        <v>716</v>
      </c>
      <c r="C35" s="5" t="s">
        <v>229</v>
      </c>
      <c r="D35" s="6" t="s">
        <v>2</v>
      </c>
      <c r="E35" s="5"/>
      <c r="F35" s="5"/>
      <c r="G35" s="5" t="s">
        <v>737</v>
      </c>
      <c r="H35" s="7">
        <f>VLOOKUP(G35,Klausurtage!$A$2:$B$15,2,FALSE)</f>
        <v>46049</v>
      </c>
      <c r="I35" s="7" t="s">
        <v>757</v>
      </c>
      <c r="J35" s="7"/>
      <c r="K35" s="5" t="s">
        <v>232</v>
      </c>
    </row>
    <row r="36" spans="1:11" x14ac:dyDescent="0.25">
      <c r="A36" s="5" t="s">
        <v>0</v>
      </c>
      <c r="B36" s="5" t="s">
        <v>717</v>
      </c>
      <c r="C36" s="5" t="s">
        <v>233</v>
      </c>
      <c r="D36" s="6" t="s">
        <v>2</v>
      </c>
      <c r="E36" s="5"/>
      <c r="F36" s="5"/>
      <c r="G36" s="5" t="s">
        <v>737</v>
      </c>
      <c r="H36" s="7">
        <f>VLOOKUP(G36,Klausurtage!$A$2:$B$15,2,FALSE)</f>
        <v>46049</v>
      </c>
      <c r="I36" s="7" t="s">
        <v>757</v>
      </c>
      <c r="J36" s="7"/>
      <c r="K36" s="5" t="s">
        <v>203</v>
      </c>
    </row>
    <row r="37" spans="1:11" ht="27.6" x14ac:dyDescent="0.25">
      <c r="A37" s="5" t="s">
        <v>0</v>
      </c>
      <c r="B37" s="5" t="s">
        <v>234</v>
      </c>
      <c r="C37" s="5" t="s">
        <v>235</v>
      </c>
      <c r="D37" s="6" t="s">
        <v>751</v>
      </c>
      <c r="E37" s="6"/>
      <c r="F37" s="6"/>
      <c r="G37" s="5" t="s">
        <v>750</v>
      </c>
      <c r="H37" s="7">
        <f>VLOOKUP(G37,Klausurtage!$A$2:$B$15,2,FALSE)</f>
        <v>46042</v>
      </c>
      <c r="I37" s="7" t="s">
        <v>756</v>
      </c>
      <c r="J37" s="7"/>
      <c r="K37" s="8" t="s">
        <v>236</v>
      </c>
    </row>
    <row r="38" spans="1:11" x14ac:dyDescent="0.25">
      <c r="A38" s="5" t="s">
        <v>0</v>
      </c>
      <c r="B38" s="5" t="s">
        <v>718</v>
      </c>
      <c r="C38" s="5" t="s">
        <v>235</v>
      </c>
      <c r="D38" s="6" t="s">
        <v>2</v>
      </c>
      <c r="E38" s="5"/>
      <c r="F38" s="5"/>
      <c r="G38" s="5" t="s">
        <v>750</v>
      </c>
      <c r="H38" s="7">
        <f>VLOOKUP(G38,Klausurtage!$A$2:$B$15,2,FALSE)</f>
        <v>46042</v>
      </c>
      <c r="I38" s="7" t="s">
        <v>756</v>
      </c>
      <c r="J38" s="7"/>
      <c r="K38" s="5" t="s">
        <v>237</v>
      </c>
    </row>
    <row r="39" spans="1:11" x14ac:dyDescent="0.25">
      <c r="A39" s="5" t="s">
        <v>0</v>
      </c>
      <c r="B39" s="5" t="s">
        <v>719</v>
      </c>
      <c r="C39" s="5" t="s">
        <v>235</v>
      </c>
      <c r="D39" s="6" t="s">
        <v>2</v>
      </c>
      <c r="E39" s="5"/>
      <c r="F39" s="5"/>
      <c r="G39" s="5" t="s">
        <v>750</v>
      </c>
      <c r="H39" s="7">
        <f>VLOOKUP(G39,Klausurtage!$A$2:$B$15,2,FALSE)</f>
        <v>46042</v>
      </c>
      <c r="I39" s="7" t="s">
        <v>756</v>
      </c>
      <c r="J39" s="7"/>
      <c r="K39" s="5" t="s">
        <v>238</v>
      </c>
    </row>
    <row r="40" spans="1:11" x14ac:dyDescent="0.25">
      <c r="A40" s="5" t="s">
        <v>0</v>
      </c>
      <c r="B40" s="5" t="s">
        <v>239</v>
      </c>
      <c r="C40" s="5" t="s">
        <v>240</v>
      </c>
      <c r="D40" s="6">
        <v>2254</v>
      </c>
      <c r="E40" s="5"/>
      <c r="F40" s="5"/>
      <c r="G40" s="5" t="s">
        <v>782</v>
      </c>
      <c r="H40" s="7" t="s">
        <v>788</v>
      </c>
      <c r="I40" s="7" t="s">
        <v>788</v>
      </c>
      <c r="J40" s="7"/>
      <c r="K40" s="5" t="s">
        <v>241</v>
      </c>
    </row>
    <row r="41" spans="1:11" x14ac:dyDescent="0.25">
      <c r="A41" s="5" t="s">
        <v>0</v>
      </c>
      <c r="B41" s="5" t="s">
        <v>720</v>
      </c>
      <c r="C41" s="5" t="s">
        <v>240</v>
      </c>
      <c r="D41" s="6" t="s">
        <v>2</v>
      </c>
      <c r="E41" s="5"/>
      <c r="F41" s="5"/>
      <c r="G41" s="5" t="s">
        <v>782</v>
      </c>
      <c r="H41" s="7" t="s">
        <v>788</v>
      </c>
      <c r="I41" s="7" t="s">
        <v>788</v>
      </c>
      <c r="J41" s="7"/>
      <c r="K41" s="5" t="s">
        <v>242</v>
      </c>
    </row>
    <row r="42" spans="1:11" ht="14.4" thickBot="1" x14ac:dyDescent="0.3">
      <c r="A42" s="19" t="s">
        <v>0</v>
      </c>
      <c r="B42" s="19" t="s">
        <v>721</v>
      </c>
      <c r="C42" s="19" t="s">
        <v>240</v>
      </c>
      <c r="D42" s="20" t="s">
        <v>2</v>
      </c>
      <c r="E42" s="19"/>
      <c r="F42" s="19"/>
      <c r="G42" s="19" t="s">
        <v>782</v>
      </c>
      <c r="H42" s="21" t="s">
        <v>788</v>
      </c>
      <c r="I42" s="21" t="s">
        <v>788</v>
      </c>
      <c r="J42" s="21"/>
      <c r="K42" s="19" t="s">
        <v>243</v>
      </c>
    </row>
    <row r="43" spans="1:11" ht="14.4" thickTop="1" x14ac:dyDescent="0.25">
      <c r="A43" s="22" t="s">
        <v>0</v>
      </c>
      <c r="B43" s="22" t="s">
        <v>244</v>
      </c>
      <c r="C43" s="22" t="s">
        <v>245</v>
      </c>
      <c r="D43" s="23">
        <v>2301.1304</v>
      </c>
      <c r="E43" s="22"/>
      <c r="F43" s="22"/>
      <c r="G43" s="22" t="s">
        <v>741</v>
      </c>
      <c r="H43" s="24">
        <f>VLOOKUP(G43,Klausurtage!$A$2:$B$15,2,FALSE)</f>
        <v>46043</v>
      </c>
      <c r="I43" s="24" t="s">
        <v>756</v>
      </c>
      <c r="J43" s="24"/>
      <c r="K43" s="22" t="s">
        <v>46</v>
      </c>
    </row>
    <row r="44" spans="1:11" x14ac:dyDescent="0.25">
      <c r="A44" s="5" t="s">
        <v>0</v>
      </c>
      <c r="B44" s="5" t="s">
        <v>722</v>
      </c>
      <c r="C44" s="5" t="s">
        <v>245</v>
      </c>
      <c r="D44" s="6" t="s">
        <v>2</v>
      </c>
      <c r="E44" s="5"/>
      <c r="F44" s="5"/>
      <c r="G44" s="5" t="s">
        <v>741</v>
      </c>
      <c r="H44" s="7">
        <f>VLOOKUP(G44,Klausurtage!$A$2:$B$15,2,FALSE)</f>
        <v>46043</v>
      </c>
      <c r="I44" s="7" t="s">
        <v>756</v>
      </c>
      <c r="J44" s="7"/>
      <c r="K44" s="5" t="s">
        <v>246</v>
      </c>
    </row>
    <row r="45" spans="1:11" x14ac:dyDescent="0.25">
      <c r="A45" s="5" t="s">
        <v>0</v>
      </c>
      <c r="B45" s="5" t="s">
        <v>723</v>
      </c>
      <c r="C45" s="5" t="s">
        <v>245</v>
      </c>
      <c r="D45" s="6" t="s">
        <v>2</v>
      </c>
      <c r="E45" s="5"/>
      <c r="F45" s="5"/>
      <c r="G45" s="5" t="s">
        <v>741</v>
      </c>
      <c r="H45" s="7">
        <f>VLOOKUP(G45,Klausurtage!$A$2:$B$15,2,FALSE)</f>
        <v>46043</v>
      </c>
      <c r="I45" s="7" t="s">
        <v>756</v>
      </c>
      <c r="J45" s="7"/>
      <c r="K45" s="5" t="s">
        <v>247</v>
      </c>
    </row>
    <row r="46" spans="1:11" x14ac:dyDescent="0.25">
      <c r="A46" s="5" t="s">
        <v>0</v>
      </c>
      <c r="B46" s="5" t="s">
        <v>724</v>
      </c>
      <c r="C46" s="5" t="s">
        <v>248</v>
      </c>
      <c r="D46" s="6" t="s">
        <v>2</v>
      </c>
      <c r="E46" s="5"/>
      <c r="F46" s="5"/>
      <c r="G46" s="5" t="s">
        <v>741</v>
      </c>
      <c r="H46" s="7">
        <f>VLOOKUP(G46,Klausurtage!$A$2:$B$15,2,FALSE)</f>
        <v>46043</v>
      </c>
      <c r="I46" s="7" t="s">
        <v>756</v>
      </c>
      <c r="J46" s="7"/>
      <c r="K46" s="5" t="s">
        <v>34</v>
      </c>
    </row>
    <row r="47" spans="1:11" x14ac:dyDescent="0.25">
      <c r="A47" s="5" t="s">
        <v>0</v>
      </c>
      <c r="B47" s="5" t="s">
        <v>249</v>
      </c>
      <c r="C47" s="5" t="s">
        <v>250</v>
      </c>
      <c r="D47" s="6">
        <v>2302.1302000000001</v>
      </c>
      <c r="E47" s="5"/>
      <c r="F47" s="5"/>
      <c r="G47" s="5" t="s">
        <v>749</v>
      </c>
      <c r="H47" s="7">
        <f>VLOOKUP(G47,Klausurtage!$A$2:$B$15,2,FALSE)</f>
        <v>46044</v>
      </c>
      <c r="I47" s="7" t="s">
        <v>755</v>
      </c>
      <c r="J47" s="7"/>
      <c r="K47" s="5" t="s">
        <v>94</v>
      </c>
    </row>
    <row r="48" spans="1:11" x14ac:dyDescent="0.25">
      <c r="A48" s="5" t="s">
        <v>0</v>
      </c>
      <c r="B48" s="5" t="s">
        <v>725</v>
      </c>
      <c r="C48" s="5" t="s">
        <v>250</v>
      </c>
      <c r="D48" s="6" t="s">
        <v>2</v>
      </c>
      <c r="E48" s="5"/>
      <c r="F48" s="5"/>
      <c r="G48" s="5" t="s">
        <v>749</v>
      </c>
      <c r="H48" s="7">
        <f>VLOOKUP(G48,Klausurtage!$A$2:$B$15,2,FALSE)</f>
        <v>46044</v>
      </c>
      <c r="I48" s="7" t="s">
        <v>755</v>
      </c>
      <c r="J48" s="7"/>
      <c r="K48" s="8" t="s">
        <v>251</v>
      </c>
    </row>
    <row r="49" spans="1:11" x14ac:dyDescent="0.25">
      <c r="A49" s="5" t="s">
        <v>0</v>
      </c>
      <c r="B49" s="5" t="s">
        <v>726</v>
      </c>
      <c r="C49" s="5" t="s">
        <v>250</v>
      </c>
      <c r="D49" s="6" t="s">
        <v>2</v>
      </c>
      <c r="E49" s="5"/>
      <c r="F49" s="5"/>
      <c r="G49" s="5" t="s">
        <v>749</v>
      </c>
      <c r="H49" s="7">
        <f>VLOOKUP(G49,Klausurtage!$A$2:$B$15,2,FALSE)</f>
        <v>46044</v>
      </c>
      <c r="I49" s="7" t="s">
        <v>755</v>
      </c>
      <c r="J49" s="7"/>
      <c r="K49" s="8" t="s">
        <v>68</v>
      </c>
    </row>
    <row r="50" spans="1:11" x14ac:dyDescent="0.25">
      <c r="A50" s="5" t="s">
        <v>0</v>
      </c>
      <c r="B50" s="5" t="s">
        <v>252</v>
      </c>
      <c r="C50" s="5" t="s">
        <v>253</v>
      </c>
      <c r="D50" s="6">
        <v>2303.1201000000001</v>
      </c>
      <c r="E50" s="5"/>
      <c r="F50" s="5"/>
      <c r="G50" s="5" t="s">
        <v>738</v>
      </c>
      <c r="H50" s="7">
        <f>VLOOKUP(G50,Klausurtage!$A$2:$B$15,2,FALSE)</f>
        <v>46048</v>
      </c>
      <c r="I50" s="7" t="s">
        <v>758</v>
      </c>
      <c r="J50" s="7"/>
      <c r="K50" s="8" t="s">
        <v>43</v>
      </c>
    </row>
    <row r="51" spans="1:11" ht="27.6" x14ac:dyDescent="0.25">
      <c r="A51" s="5" t="s">
        <v>0</v>
      </c>
      <c r="B51" s="5" t="s">
        <v>727</v>
      </c>
      <c r="C51" s="5" t="s">
        <v>253</v>
      </c>
      <c r="D51" s="6" t="s">
        <v>2</v>
      </c>
      <c r="E51" s="5"/>
      <c r="F51" s="5"/>
      <c r="G51" s="5" t="s">
        <v>738</v>
      </c>
      <c r="H51" s="7">
        <f>VLOOKUP(G51,Klausurtage!$A$2:$B$15,2,FALSE)</f>
        <v>46048</v>
      </c>
      <c r="I51" s="7" t="s">
        <v>758</v>
      </c>
      <c r="J51" s="7"/>
      <c r="K51" s="8" t="s">
        <v>254</v>
      </c>
    </row>
    <row r="52" spans="1:11" ht="27.6" x14ac:dyDescent="0.25">
      <c r="A52" s="5" t="s">
        <v>0</v>
      </c>
      <c r="B52" s="5" t="s">
        <v>728</v>
      </c>
      <c r="C52" s="5" t="s">
        <v>253</v>
      </c>
      <c r="D52" s="6" t="s">
        <v>2</v>
      </c>
      <c r="E52" s="5"/>
      <c r="F52" s="5"/>
      <c r="G52" s="5" t="s">
        <v>738</v>
      </c>
      <c r="H52" s="7">
        <f>VLOOKUP(G52,Klausurtage!$A$2:$B$15,2,FALSE)</f>
        <v>46048</v>
      </c>
      <c r="I52" s="7" t="s">
        <v>758</v>
      </c>
      <c r="J52" s="7"/>
      <c r="K52" s="8" t="s">
        <v>254</v>
      </c>
    </row>
    <row r="53" spans="1:11" ht="27.6" x14ac:dyDescent="0.25">
      <c r="A53" s="5" t="s">
        <v>0</v>
      </c>
      <c r="B53" s="5" t="s">
        <v>255</v>
      </c>
      <c r="C53" s="5" t="s">
        <v>754</v>
      </c>
      <c r="D53" s="6">
        <v>2305.1305000000002</v>
      </c>
      <c r="E53" s="5"/>
      <c r="F53" s="5"/>
      <c r="G53" s="5" t="s">
        <v>736</v>
      </c>
      <c r="H53" s="7">
        <f>VLOOKUP(G53,Klausurtage!$A$2:$B$15,2,FALSE)</f>
        <v>46041</v>
      </c>
      <c r="I53" s="7" t="s">
        <v>759</v>
      </c>
      <c r="J53" s="7"/>
      <c r="K53" s="8" t="s">
        <v>256</v>
      </c>
    </row>
    <row r="54" spans="1:11" ht="27.6" x14ac:dyDescent="0.25">
      <c r="A54" s="5" t="s">
        <v>0</v>
      </c>
      <c r="B54" s="5" t="s">
        <v>729</v>
      </c>
      <c r="C54" s="5" t="s">
        <v>754</v>
      </c>
      <c r="D54" s="6" t="s">
        <v>2</v>
      </c>
      <c r="E54" s="5"/>
      <c r="F54" s="5"/>
      <c r="G54" s="5" t="s">
        <v>736</v>
      </c>
      <c r="H54" s="7">
        <f>VLOOKUP(G54,Klausurtage!$A$2:$B$15,2,FALSE)</f>
        <v>46041</v>
      </c>
      <c r="I54" s="7" t="s">
        <v>759</v>
      </c>
      <c r="J54" s="7"/>
      <c r="K54" s="8" t="s">
        <v>257</v>
      </c>
    </row>
    <row r="55" spans="1:11" ht="27.6" x14ac:dyDescent="0.25">
      <c r="A55" s="5" t="s">
        <v>0</v>
      </c>
      <c r="B55" s="5" t="s">
        <v>730</v>
      </c>
      <c r="C55" s="5" t="s">
        <v>754</v>
      </c>
      <c r="D55" s="6" t="s">
        <v>2</v>
      </c>
      <c r="E55" s="5"/>
      <c r="F55" s="5"/>
      <c r="G55" s="5" t="s">
        <v>736</v>
      </c>
      <c r="H55" s="7">
        <f>VLOOKUP(G55,Klausurtage!$A$2:$B$15,2,FALSE)</f>
        <v>46041</v>
      </c>
      <c r="I55" s="7" t="s">
        <v>759</v>
      </c>
      <c r="J55" s="7"/>
      <c r="K55" s="8" t="s">
        <v>258</v>
      </c>
    </row>
    <row r="56" spans="1:11" x14ac:dyDescent="0.25">
      <c r="A56" s="5" t="s">
        <v>0</v>
      </c>
      <c r="B56" s="5" t="s">
        <v>259</v>
      </c>
      <c r="C56" s="5" t="s">
        <v>260</v>
      </c>
      <c r="D56" s="6" t="s">
        <v>752</v>
      </c>
      <c r="E56" s="5"/>
      <c r="F56" s="5"/>
      <c r="G56" s="5" t="s">
        <v>743</v>
      </c>
      <c r="H56" s="7">
        <f>VLOOKUP(G56,Klausurtage!$A$2:$B$15,2,FALSE)</f>
        <v>46045</v>
      </c>
      <c r="I56" s="7" t="s">
        <v>755</v>
      </c>
      <c r="J56" s="7"/>
      <c r="K56" s="8" t="s">
        <v>16</v>
      </c>
    </row>
    <row r="57" spans="1:11" ht="27.6" x14ac:dyDescent="0.25">
      <c r="A57" s="5" t="s">
        <v>0</v>
      </c>
      <c r="B57" s="5" t="s">
        <v>731</v>
      </c>
      <c r="C57" s="5" t="s">
        <v>260</v>
      </c>
      <c r="D57" s="6" t="s">
        <v>2</v>
      </c>
      <c r="E57" s="5"/>
      <c r="F57" s="5"/>
      <c r="G57" s="5" t="s">
        <v>743</v>
      </c>
      <c r="H57" s="7">
        <f>VLOOKUP(G57,Klausurtage!$A$2:$B$15,2,FALSE)</f>
        <v>46045</v>
      </c>
      <c r="I57" s="7" t="s">
        <v>755</v>
      </c>
      <c r="J57" s="7"/>
      <c r="K57" s="8" t="s">
        <v>261</v>
      </c>
    </row>
    <row r="58" spans="1:11" x14ac:dyDescent="0.25">
      <c r="A58" s="5" t="s">
        <v>0</v>
      </c>
      <c r="B58" s="5" t="s">
        <v>732</v>
      </c>
      <c r="C58" s="5" t="s">
        <v>260</v>
      </c>
      <c r="D58" s="6" t="s">
        <v>2</v>
      </c>
      <c r="E58" s="5"/>
      <c r="F58" s="5"/>
      <c r="G58" s="5" t="s">
        <v>743</v>
      </c>
      <c r="H58" s="7">
        <f>VLOOKUP(G58,Klausurtage!$A$2:$B$15,2,FALSE)</f>
        <v>46045</v>
      </c>
      <c r="I58" s="7" t="s">
        <v>755</v>
      </c>
      <c r="J58" s="7"/>
      <c r="K58" s="8" t="s">
        <v>16</v>
      </c>
    </row>
    <row r="59" spans="1:11" x14ac:dyDescent="0.25">
      <c r="A59" s="5" t="s">
        <v>0</v>
      </c>
      <c r="B59" s="5" t="s">
        <v>262</v>
      </c>
      <c r="C59" s="5" t="s">
        <v>263</v>
      </c>
      <c r="D59" s="6">
        <v>2380</v>
      </c>
      <c r="E59" s="5"/>
      <c r="F59" s="5"/>
      <c r="G59" s="5" t="s">
        <v>782</v>
      </c>
      <c r="H59" s="7" t="s">
        <v>788</v>
      </c>
      <c r="I59" s="7" t="s">
        <v>788</v>
      </c>
      <c r="J59" s="7"/>
      <c r="K59" s="8" t="s">
        <v>264</v>
      </c>
    </row>
    <row r="60" spans="1:11" x14ac:dyDescent="0.25">
      <c r="A60" s="5" t="s">
        <v>0</v>
      </c>
      <c r="B60" s="5" t="s">
        <v>733</v>
      </c>
      <c r="C60" s="5" t="s">
        <v>263</v>
      </c>
      <c r="D60" s="6" t="s">
        <v>2</v>
      </c>
      <c r="E60" s="5"/>
      <c r="F60" s="5"/>
      <c r="G60" s="5" t="s">
        <v>782</v>
      </c>
      <c r="H60" s="7" t="s">
        <v>788</v>
      </c>
      <c r="I60" s="7" t="s">
        <v>788</v>
      </c>
      <c r="J60" s="7"/>
      <c r="K60" s="5" t="s">
        <v>264</v>
      </c>
    </row>
    <row r="61" spans="1:11" ht="14.4" thickBot="1" x14ac:dyDescent="0.3">
      <c r="A61" s="19" t="s">
        <v>0</v>
      </c>
      <c r="B61" s="19" t="s">
        <v>734</v>
      </c>
      <c r="C61" s="19" t="s">
        <v>263</v>
      </c>
      <c r="D61" s="20" t="s">
        <v>2</v>
      </c>
      <c r="E61" s="19"/>
      <c r="F61" s="19"/>
      <c r="G61" s="19" t="s">
        <v>782</v>
      </c>
      <c r="H61" s="21" t="s">
        <v>788</v>
      </c>
      <c r="I61" s="21" t="s">
        <v>788</v>
      </c>
      <c r="J61" s="21"/>
      <c r="K61" s="19" t="s">
        <v>265</v>
      </c>
    </row>
    <row r="62" spans="1:11" ht="14.4" thickTop="1" x14ac:dyDescent="0.25">
      <c r="A62" s="22" t="s">
        <v>0</v>
      </c>
      <c r="B62" s="22" t="s">
        <v>266</v>
      </c>
      <c r="C62" s="22" t="s">
        <v>267</v>
      </c>
      <c r="D62" s="23">
        <v>3401.1404000000002</v>
      </c>
      <c r="E62" s="22"/>
      <c r="F62" s="22"/>
      <c r="G62" s="22" t="s">
        <v>750</v>
      </c>
      <c r="H62" s="24">
        <f>VLOOKUP(G62,Klausurtage!$A$2:$B$15,2,FALSE)</f>
        <v>46042</v>
      </c>
      <c r="I62" s="24" t="s">
        <v>755</v>
      </c>
      <c r="J62" s="24"/>
      <c r="K62" s="22" t="s">
        <v>268</v>
      </c>
    </row>
    <row r="63" spans="1:11" x14ac:dyDescent="0.25">
      <c r="A63" s="5" t="s">
        <v>0</v>
      </c>
      <c r="B63" s="5" t="s">
        <v>269</v>
      </c>
      <c r="C63" s="5" t="s">
        <v>267</v>
      </c>
      <c r="D63" s="6" t="s">
        <v>2</v>
      </c>
      <c r="E63" s="5"/>
      <c r="F63" s="5"/>
      <c r="G63" s="5" t="s">
        <v>750</v>
      </c>
      <c r="H63" s="7">
        <f>VLOOKUP(G63,Klausurtage!$A$2:$B$15,2,FALSE)</f>
        <v>46042</v>
      </c>
      <c r="I63" s="7" t="s">
        <v>755</v>
      </c>
      <c r="J63" s="7"/>
      <c r="K63" s="5" t="s">
        <v>268</v>
      </c>
    </row>
    <row r="64" spans="1:11" x14ac:dyDescent="0.25">
      <c r="A64" s="5" t="s">
        <v>0</v>
      </c>
      <c r="B64" s="5" t="s">
        <v>270</v>
      </c>
      <c r="C64" s="5" t="s">
        <v>267</v>
      </c>
      <c r="D64" s="6" t="s">
        <v>2</v>
      </c>
      <c r="E64" s="5"/>
      <c r="F64" s="5"/>
      <c r="G64" s="5" t="s">
        <v>750</v>
      </c>
      <c r="H64" s="7">
        <f>VLOOKUP(G64,Klausurtage!$A$2:$B$15,2,FALSE)</f>
        <v>46042</v>
      </c>
      <c r="I64" s="7" t="s">
        <v>755</v>
      </c>
      <c r="J64" s="7"/>
      <c r="K64" s="5" t="s">
        <v>219</v>
      </c>
    </row>
    <row r="65" spans="1:11" x14ac:dyDescent="0.25">
      <c r="A65" s="5" t="s">
        <v>0</v>
      </c>
      <c r="B65" s="5" t="s">
        <v>271</v>
      </c>
      <c r="C65" s="5" t="s">
        <v>272</v>
      </c>
      <c r="D65" s="6">
        <v>3402.1401999999998</v>
      </c>
      <c r="E65" s="5"/>
      <c r="F65" s="5"/>
      <c r="G65" s="5" t="s">
        <v>743</v>
      </c>
      <c r="H65" s="7">
        <f>VLOOKUP(G65,Klausurtage!$A$2:$B$15,2,FALSE)</f>
        <v>46045</v>
      </c>
      <c r="I65" s="7" t="s">
        <v>760</v>
      </c>
      <c r="J65" s="7"/>
      <c r="K65" s="5" t="s">
        <v>76</v>
      </c>
    </row>
    <row r="66" spans="1:11" x14ac:dyDescent="0.25">
      <c r="A66" s="5" t="s">
        <v>0</v>
      </c>
      <c r="B66" s="5" t="s">
        <v>273</v>
      </c>
      <c r="C66" s="5" t="s">
        <v>272</v>
      </c>
      <c r="D66" s="6" t="s">
        <v>2</v>
      </c>
      <c r="E66" s="5"/>
      <c r="F66" s="5"/>
      <c r="G66" s="5" t="s">
        <v>743</v>
      </c>
      <c r="H66" s="7">
        <f>VLOOKUP(G66,Klausurtage!$A$2:$B$15,2,FALSE)</f>
        <v>46045</v>
      </c>
      <c r="I66" s="7" t="s">
        <v>760</v>
      </c>
      <c r="J66" s="7"/>
      <c r="K66" s="5" t="s">
        <v>274</v>
      </c>
    </row>
    <row r="67" spans="1:11" x14ac:dyDescent="0.25">
      <c r="A67" s="5" t="s">
        <v>0</v>
      </c>
      <c r="B67" s="5" t="s">
        <v>275</v>
      </c>
      <c r="C67" s="5" t="s">
        <v>272</v>
      </c>
      <c r="D67" s="6" t="s">
        <v>2</v>
      </c>
      <c r="E67" s="5"/>
      <c r="F67" s="5"/>
      <c r="G67" s="5" t="s">
        <v>743</v>
      </c>
      <c r="H67" s="7">
        <f>VLOOKUP(G67,Klausurtage!$A$2:$B$15,2,FALSE)</f>
        <v>46045</v>
      </c>
      <c r="I67" s="7" t="s">
        <v>760</v>
      </c>
      <c r="J67" s="7"/>
      <c r="K67" s="5" t="s">
        <v>65</v>
      </c>
    </row>
    <row r="68" spans="1:11" x14ac:dyDescent="0.25">
      <c r="A68" s="5" t="s">
        <v>0</v>
      </c>
      <c r="B68" s="5" t="s">
        <v>276</v>
      </c>
      <c r="C68" s="5" t="s">
        <v>277</v>
      </c>
      <c r="D68" s="6">
        <v>3404.1302999999998</v>
      </c>
      <c r="E68" s="5"/>
      <c r="F68" s="5"/>
      <c r="G68" s="5" t="s">
        <v>741</v>
      </c>
      <c r="H68" s="7">
        <f>VLOOKUP(G68,Klausurtage!$A$2:$B$15,2,FALSE)</f>
        <v>46043</v>
      </c>
      <c r="I68" s="7" t="s">
        <v>760</v>
      </c>
      <c r="J68" s="7"/>
      <c r="K68" s="5" t="s">
        <v>54</v>
      </c>
    </row>
    <row r="69" spans="1:11" x14ac:dyDescent="0.25">
      <c r="A69" s="5" t="s">
        <v>0</v>
      </c>
      <c r="B69" s="5" t="s">
        <v>278</v>
      </c>
      <c r="C69" s="5" t="s">
        <v>277</v>
      </c>
      <c r="D69" s="6" t="s">
        <v>2</v>
      </c>
      <c r="E69" s="5"/>
      <c r="F69" s="5"/>
      <c r="G69" s="5" t="s">
        <v>741</v>
      </c>
      <c r="H69" s="7">
        <f>VLOOKUP(G69,Klausurtage!$A$2:$B$15,2,FALSE)</f>
        <v>46043</v>
      </c>
      <c r="I69" s="7" t="s">
        <v>760</v>
      </c>
      <c r="J69" s="7"/>
      <c r="K69" s="5" t="s">
        <v>54</v>
      </c>
    </row>
    <row r="70" spans="1:11" x14ac:dyDescent="0.25">
      <c r="A70" s="5" t="s">
        <v>0</v>
      </c>
      <c r="B70" s="5" t="s">
        <v>279</v>
      </c>
      <c r="C70" s="5" t="s">
        <v>277</v>
      </c>
      <c r="D70" s="6" t="s">
        <v>2</v>
      </c>
      <c r="E70" s="5"/>
      <c r="F70" s="5"/>
      <c r="G70" s="5" t="s">
        <v>741</v>
      </c>
      <c r="H70" s="7">
        <f>VLOOKUP(G70,Klausurtage!$A$2:$B$15,2,FALSE)</f>
        <v>46043</v>
      </c>
      <c r="I70" s="7" t="s">
        <v>760</v>
      </c>
      <c r="J70" s="7"/>
      <c r="K70" s="5" t="s">
        <v>54</v>
      </c>
    </row>
    <row r="71" spans="1:11" x14ac:dyDescent="0.25">
      <c r="A71" s="5" t="s">
        <v>0</v>
      </c>
      <c r="B71" s="5" t="s">
        <v>280</v>
      </c>
      <c r="C71" s="5" t="s">
        <v>753</v>
      </c>
      <c r="D71" s="6" t="s">
        <v>2</v>
      </c>
      <c r="E71" s="5"/>
      <c r="F71" s="5"/>
      <c r="G71" s="5" t="s">
        <v>742</v>
      </c>
      <c r="H71" s="7">
        <f>VLOOKUP(G71,Klausurtage!$A$2:$B$15,2,FALSE)</f>
        <v>46050</v>
      </c>
      <c r="I71" s="7" t="s">
        <v>761</v>
      </c>
      <c r="J71" s="7"/>
      <c r="K71" s="5" t="s">
        <v>281</v>
      </c>
    </row>
    <row r="72" spans="1:11" x14ac:dyDescent="0.25">
      <c r="A72" s="5" t="s">
        <v>0</v>
      </c>
      <c r="B72" s="5" t="s">
        <v>282</v>
      </c>
      <c r="C72" s="5" t="s">
        <v>753</v>
      </c>
      <c r="D72" s="6" t="s">
        <v>2</v>
      </c>
      <c r="E72" s="5"/>
      <c r="F72" s="5"/>
      <c r="G72" s="5" t="s">
        <v>742</v>
      </c>
      <c r="H72" s="7">
        <f>VLOOKUP(G72,Klausurtage!$A$2:$B$15,2,FALSE)</f>
        <v>46050</v>
      </c>
      <c r="I72" s="7" t="s">
        <v>761</v>
      </c>
      <c r="J72" s="7"/>
      <c r="K72" s="5" t="s">
        <v>283</v>
      </c>
    </row>
    <row r="73" spans="1:11" x14ac:dyDescent="0.25">
      <c r="A73" s="5" t="s">
        <v>0</v>
      </c>
      <c r="B73" s="5" t="s">
        <v>284</v>
      </c>
      <c r="C73" s="5" t="s">
        <v>753</v>
      </c>
      <c r="D73" s="6" t="s">
        <v>2</v>
      </c>
      <c r="E73" s="5"/>
      <c r="F73" s="5"/>
      <c r="G73" s="5" t="s">
        <v>742</v>
      </c>
      <c r="H73" s="7">
        <f>VLOOKUP(G73,Klausurtage!$A$2:$B$15,2,FALSE)</f>
        <v>46050</v>
      </c>
      <c r="I73" s="7" t="s">
        <v>761</v>
      </c>
      <c r="J73" s="7"/>
      <c r="K73" s="5" t="s">
        <v>285</v>
      </c>
    </row>
    <row r="74" spans="1:11" x14ac:dyDescent="0.25">
      <c r="A74" s="5" t="s">
        <v>0</v>
      </c>
      <c r="B74" s="5" t="s">
        <v>286</v>
      </c>
      <c r="C74" s="5" t="s">
        <v>287</v>
      </c>
      <c r="D74" s="6">
        <v>3453</v>
      </c>
      <c r="E74" s="5"/>
      <c r="F74" s="5"/>
      <c r="G74" s="5" t="s">
        <v>737</v>
      </c>
      <c r="H74" s="7">
        <f>VLOOKUP(G74,Klausurtage!$A$2:$B$15,2,FALSE)</f>
        <v>46049</v>
      </c>
      <c r="I74" s="7" t="s">
        <v>755</v>
      </c>
      <c r="J74" s="7"/>
      <c r="K74" s="5" t="s">
        <v>288</v>
      </c>
    </row>
    <row r="75" spans="1:11" x14ac:dyDescent="0.25">
      <c r="A75" s="5" t="s">
        <v>0</v>
      </c>
      <c r="B75" s="5" t="s">
        <v>289</v>
      </c>
      <c r="C75" s="5" t="s">
        <v>287</v>
      </c>
      <c r="D75" s="6" t="s">
        <v>2</v>
      </c>
      <c r="E75" s="5"/>
      <c r="F75" s="5"/>
      <c r="G75" s="5" t="s">
        <v>737</v>
      </c>
      <c r="H75" s="7">
        <f>VLOOKUP(G75,Klausurtage!$A$2:$B$15,2,FALSE)</f>
        <v>46049</v>
      </c>
      <c r="I75" s="7" t="s">
        <v>755</v>
      </c>
      <c r="J75" s="7"/>
      <c r="K75" s="5" t="s">
        <v>288</v>
      </c>
    </row>
    <row r="76" spans="1:11" ht="14.4" thickBot="1" x14ac:dyDescent="0.3">
      <c r="A76" s="19" t="s">
        <v>0</v>
      </c>
      <c r="B76" s="19" t="s">
        <v>290</v>
      </c>
      <c r="C76" s="19" t="s">
        <v>287</v>
      </c>
      <c r="D76" s="20" t="s">
        <v>2</v>
      </c>
      <c r="E76" s="19"/>
      <c r="F76" s="19"/>
      <c r="G76" s="19" t="s">
        <v>737</v>
      </c>
      <c r="H76" s="21">
        <f>VLOOKUP(G76,Klausurtage!$A$2:$B$15,2,FALSE)</f>
        <v>46049</v>
      </c>
      <c r="I76" s="21" t="s">
        <v>755</v>
      </c>
      <c r="J76" s="21"/>
      <c r="K76" s="19" t="s">
        <v>291</v>
      </c>
    </row>
    <row r="77" spans="1:11" ht="14.4" thickTop="1" x14ac:dyDescent="0.25">
      <c r="A77" s="22" t="s">
        <v>0</v>
      </c>
      <c r="B77" s="22" t="s">
        <v>174</v>
      </c>
      <c r="C77" s="22" t="s">
        <v>175</v>
      </c>
      <c r="D77" s="23">
        <v>3551.1550999999999</v>
      </c>
      <c r="E77" s="22"/>
      <c r="F77" s="22"/>
      <c r="G77" s="22" t="s">
        <v>738</v>
      </c>
      <c r="H77" s="24">
        <f>VLOOKUP(G77,Klausurtage!$A$2:$B$15,2,FALSE)</f>
        <v>46048</v>
      </c>
      <c r="I77" s="24" t="s">
        <v>755</v>
      </c>
      <c r="J77" s="24"/>
      <c r="K77" s="22" t="s">
        <v>176</v>
      </c>
    </row>
    <row r="78" spans="1:11" x14ac:dyDescent="0.25">
      <c r="A78" s="5" t="s">
        <v>0</v>
      </c>
      <c r="B78" s="5" t="s">
        <v>177</v>
      </c>
      <c r="C78" s="5" t="s">
        <v>175</v>
      </c>
      <c r="D78" s="5" t="s">
        <v>2</v>
      </c>
      <c r="E78" s="5"/>
      <c r="F78" s="5"/>
      <c r="G78" s="5" t="s">
        <v>738</v>
      </c>
      <c r="H78" s="7">
        <f>VLOOKUP(G78,Klausurtage!$A$2:$B$15,2,FALSE)</f>
        <v>46048</v>
      </c>
      <c r="I78" s="7" t="s">
        <v>755</v>
      </c>
      <c r="J78" s="7"/>
      <c r="K78" s="8" t="s">
        <v>176</v>
      </c>
    </row>
    <row r="79" spans="1:11" ht="28.2" thickBot="1" x14ac:dyDescent="0.3">
      <c r="A79" s="19" t="s">
        <v>0</v>
      </c>
      <c r="B79" s="19" t="s">
        <v>178</v>
      </c>
      <c r="C79" s="19" t="s">
        <v>175</v>
      </c>
      <c r="D79" s="19" t="s">
        <v>2</v>
      </c>
      <c r="E79" s="19"/>
      <c r="F79" s="19"/>
      <c r="G79" s="19" t="s">
        <v>738</v>
      </c>
      <c r="H79" s="21">
        <f>VLOOKUP(G79,Klausurtage!$A$2:$B$15,2,FALSE)</f>
        <v>46048</v>
      </c>
      <c r="I79" s="21" t="s">
        <v>755</v>
      </c>
      <c r="J79" s="21"/>
      <c r="K79" s="25" t="s">
        <v>179</v>
      </c>
    </row>
    <row r="80" spans="1:11" ht="14.4" thickTop="1" x14ac:dyDescent="0.25">
      <c r="A80" s="22" t="s">
        <v>0</v>
      </c>
      <c r="B80" s="22" t="s">
        <v>180</v>
      </c>
      <c r="C80" s="22" t="s">
        <v>181</v>
      </c>
      <c r="D80" s="22" t="s">
        <v>2</v>
      </c>
      <c r="E80" s="22"/>
      <c r="F80" s="22"/>
      <c r="G80" s="22" t="s">
        <v>782</v>
      </c>
      <c r="H80" s="24" t="s">
        <v>788</v>
      </c>
      <c r="I80" s="24" t="s">
        <v>788</v>
      </c>
      <c r="J80" s="24"/>
      <c r="K80" s="26" t="s">
        <v>182</v>
      </c>
    </row>
    <row r="81" spans="1:11" x14ac:dyDescent="0.25">
      <c r="A81" s="5" t="s">
        <v>0</v>
      </c>
      <c r="B81" s="5" t="s">
        <v>183</v>
      </c>
      <c r="C81" s="5" t="s">
        <v>181</v>
      </c>
      <c r="D81" s="5" t="s">
        <v>2</v>
      </c>
      <c r="E81" s="5"/>
      <c r="F81" s="5"/>
      <c r="G81" s="5" t="s">
        <v>782</v>
      </c>
      <c r="H81" s="7" t="s">
        <v>788</v>
      </c>
      <c r="I81" s="7" t="s">
        <v>788</v>
      </c>
      <c r="J81" s="7"/>
      <c r="K81" s="8" t="s">
        <v>184</v>
      </c>
    </row>
    <row r="82" spans="1:11" ht="27.6" x14ac:dyDescent="0.25">
      <c r="A82" s="5" t="s">
        <v>0</v>
      </c>
      <c r="B82" s="5" t="s">
        <v>185</v>
      </c>
      <c r="C82" s="5" t="s">
        <v>181</v>
      </c>
      <c r="D82" s="5" t="s">
        <v>2</v>
      </c>
      <c r="E82" s="5"/>
      <c r="F82" s="5"/>
      <c r="G82" s="5" t="s">
        <v>782</v>
      </c>
      <c r="H82" s="7" t="s">
        <v>788</v>
      </c>
      <c r="I82" s="7" t="s">
        <v>788</v>
      </c>
      <c r="J82" s="7"/>
      <c r="K82" s="8" t="s">
        <v>186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0.5546875" style="1" bestFit="1" customWidth="1"/>
    <col min="3" max="3" width="33.44140625" style="1" customWidth="1"/>
    <col min="4" max="4" width="20" style="1" customWidth="1"/>
    <col min="5" max="5" width="17.44140625" style="1" customWidth="1"/>
    <col min="6" max="6" width="18.109375" style="1" customWidth="1"/>
    <col min="7" max="7" width="14.33203125" style="1" customWidth="1"/>
    <col min="8" max="8" width="20.33203125" style="2" customWidth="1"/>
    <col min="9" max="9" width="14.6640625" style="1" customWidth="1"/>
    <col min="10" max="10" width="14.33203125" style="1" customWidth="1"/>
    <col min="11" max="11" width="50.6640625" style="1" customWidth="1"/>
    <col min="12" max="16384" width="11.44140625" style="1"/>
  </cols>
  <sheetData>
    <row r="1" spans="1:11" ht="41.4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ht="27.6" x14ac:dyDescent="0.25">
      <c r="A2" s="5" t="s">
        <v>0</v>
      </c>
      <c r="B2" s="5" t="s">
        <v>535</v>
      </c>
      <c r="C2" s="8" t="s">
        <v>1150</v>
      </c>
      <c r="D2" s="5" t="s">
        <v>2</v>
      </c>
      <c r="E2" s="5"/>
      <c r="F2" s="5"/>
      <c r="G2" s="5" t="s">
        <v>741</v>
      </c>
      <c r="H2" s="7">
        <f>VLOOKUP(G2,Klausurtage!$A$2:$B$15,2,FALSE)</f>
        <v>46043</v>
      </c>
      <c r="I2" s="5" t="s">
        <v>1149</v>
      </c>
      <c r="J2" s="5"/>
      <c r="K2" s="8" t="s">
        <v>536</v>
      </c>
    </row>
    <row r="3" spans="1:11" ht="27.6" x14ac:dyDescent="0.25">
      <c r="A3" s="5" t="s">
        <v>0</v>
      </c>
      <c r="B3" s="5" t="s">
        <v>537</v>
      </c>
      <c r="C3" s="8" t="s">
        <v>538</v>
      </c>
      <c r="D3" s="6">
        <v>60103</v>
      </c>
      <c r="E3" s="5"/>
      <c r="F3" s="5"/>
      <c r="G3" s="5" t="s">
        <v>743</v>
      </c>
      <c r="H3" s="7">
        <f>VLOOKUP(G3,Klausurtage!$A$2:$B$15,2,FALSE)</f>
        <v>46045</v>
      </c>
      <c r="I3" s="5" t="s">
        <v>767</v>
      </c>
      <c r="J3" s="5"/>
      <c r="K3" s="8" t="s">
        <v>539</v>
      </c>
    </row>
    <row r="4" spans="1:11" ht="27.6" x14ac:dyDescent="0.25">
      <c r="A4" s="5" t="s">
        <v>0</v>
      </c>
      <c r="B4" s="5" t="s">
        <v>540</v>
      </c>
      <c r="C4" s="8" t="s">
        <v>541</v>
      </c>
      <c r="D4" s="6">
        <v>60104</v>
      </c>
      <c r="E4" s="5"/>
      <c r="F4" s="5"/>
      <c r="G4" s="5" t="s">
        <v>782</v>
      </c>
      <c r="H4" s="5" t="s">
        <v>745</v>
      </c>
      <c r="I4" s="5" t="s">
        <v>745</v>
      </c>
      <c r="J4" s="5"/>
      <c r="K4" s="8" t="s">
        <v>238</v>
      </c>
    </row>
    <row r="5" spans="1:11" x14ac:dyDescent="0.25">
      <c r="A5" s="5" t="s">
        <v>0</v>
      </c>
      <c r="B5" s="5" t="s">
        <v>542</v>
      </c>
      <c r="C5" s="8" t="s">
        <v>543</v>
      </c>
      <c r="D5" s="6">
        <v>60105</v>
      </c>
      <c r="E5" s="5"/>
      <c r="F5" s="5"/>
      <c r="G5" s="5" t="s">
        <v>782</v>
      </c>
      <c r="H5" s="5" t="s">
        <v>745</v>
      </c>
      <c r="I5" s="5" t="s">
        <v>745</v>
      </c>
      <c r="J5" s="5"/>
      <c r="K5" s="8" t="s">
        <v>544</v>
      </c>
    </row>
    <row r="6" spans="1:11" ht="14.4" thickBot="1" x14ac:dyDescent="0.3">
      <c r="A6" s="19" t="s">
        <v>0</v>
      </c>
      <c r="B6" s="19" t="s">
        <v>545</v>
      </c>
      <c r="C6" s="25" t="s">
        <v>546</v>
      </c>
      <c r="D6" s="20">
        <v>60151</v>
      </c>
      <c r="E6" s="19"/>
      <c r="F6" s="19"/>
      <c r="G6" s="19" t="s">
        <v>736</v>
      </c>
      <c r="H6" s="21">
        <f>VLOOKUP(G6,Klausurtage!$A$2:$B$15,2,FALSE)</f>
        <v>46041</v>
      </c>
      <c r="I6" s="19" t="s">
        <v>781</v>
      </c>
      <c r="J6" s="19"/>
      <c r="K6" s="25" t="s">
        <v>65</v>
      </c>
    </row>
    <row r="7" spans="1:11" ht="14.4" thickTop="1" x14ac:dyDescent="0.25">
      <c r="A7" s="22" t="s">
        <v>0</v>
      </c>
      <c r="B7" s="22" t="s">
        <v>547</v>
      </c>
      <c r="C7" s="26" t="s">
        <v>548</v>
      </c>
      <c r="D7" s="23">
        <v>60202</v>
      </c>
      <c r="E7" s="22"/>
      <c r="F7" s="22"/>
      <c r="G7" s="22" t="s">
        <v>747</v>
      </c>
      <c r="H7" s="24">
        <f>VLOOKUP(G7,Klausurtage!$A$2:$B$15,2,FALSE)</f>
        <v>46051</v>
      </c>
      <c r="I7" s="22" t="s">
        <v>768</v>
      </c>
      <c r="J7" s="22"/>
      <c r="K7" s="26" t="s">
        <v>40</v>
      </c>
    </row>
    <row r="8" spans="1:11" x14ac:dyDescent="0.25">
      <c r="A8" s="5" t="s">
        <v>0</v>
      </c>
      <c r="B8" s="5" t="s">
        <v>549</v>
      </c>
      <c r="C8" s="8" t="s">
        <v>550</v>
      </c>
      <c r="D8" s="6" t="s">
        <v>1012</v>
      </c>
      <c r="E8" s="5"/>
      <c r="F8" s="5"/>
      <c r="G8" s="5" t="s">
        <v>737</v>
      </c>
      <c r="H8" s="7">
        <f>VLOOKUP(G8,Klausurtage!$A$2:$B$15,2,FALSE)</f>
        <v>46049</v>
      </c>
      <c r="I8" s="5" t="s">
        <v>767</v>
      </c>
      <c r="J8" s="5"/>
      <c r="K8" s="8" t="s">
        <v>46</v>
      </c>
    </row>
    <row r="9" spans="1:11" ht="14.4" thickBot="1" x14ac:dyDescent="0.3">
      <c r="A9" s="19" t="s">
        <v>0</v>
      </c>
      <c r="B9" s="19" t="s">
        <v>551</v>
      </c>
      <c r="C9" s="25" t="s">
        <v>287</v>
      </c>
      <c r="D9" s="20">
        <v>60251</v>
      </c>
      <c r="E9" s="19"/>
      <c r="F9" s="19"/>
      <c r="G9" s="19" t="s">
        <v>738</v>
      </c>
      <c r="H9" s="21">
        <f>VLOOKUP(G9,Klausurtage!$A$2:$B$15,2,FALSE)</f>
        <v>46048</v>
      </c>
      <c r="I9" s="19" t="s">
        <v>760</v>
      </c>
      <c r="J9" s="19"/>
      <c r="K9" s="25" t="s">
        <v>176</v>
      </c>
    </row>
    <row r="10" spans="1:11" ht="55.8" thickTop="1" x14ac:dyDescent="0.25">
      <c r="A10" s="22" t="s">
        <v>0</v>
      </c>
      <c r="B10" s="22" t="s">
        <v>552</v>
      </c>
      <c r="C10" s="26" t="s">
        <v>553</v>
      </c>
      <c r="D10" s="23">
        <v>60203</v>
      </c>
      <c r="E10" s="22"/>
      <c r="F10" s="22"/>
      <c r="G10" s="22" t="s">
        <v>782</v>
      </c>
      <c r="H10" s="22" t="s">
        <v>745</v>
      </c>
      <c r="I10" s="22" t="s">
        <v>745</v>
      </c>
      <c r="J10" s="22"/>
      <c r="K10" s="26" t="s">
        <v>554</v>
      </c>
    </row>
    <row r="11" spans="1:11" ht="27.6" x14ac:dyDescent="0.25">
      <c r="A11" s="5" t="s">
        <v>0</v>
      </c>
      <c r="B11" s="5" t="s">
        <v>555</v>
      </c>
      <c r="C11" s="8" t="s">
        <v>556</v>
      </c>
      <c r="D11" s="6">
        <v>60204</v>
      </c>
      <c r="E11" s="5"/>
      <c r="F11" s="5"/>
      <c r="G11" s="5" t="s">
        <v>782</v>
      </c>
      <c r="H11" s="5" t="s">
        <v>745</v>
      </c>
      <c r="I11" s="5" t="s">
        <v>745</v>
      </c>
      <c r="J11" s="5"/>
      <c r="K11" s="8" t="s">
        <v>557</v>
      </c>
    </row>
    <row r="12" spans="1:11" x14ac:dyDescent="0.25">
      <c r="A12" s="5" t="s">
        <v>0</v>
      </c>
      <c r="B12" s="5" t="s">
        <v>558</v>
      </c>
      <c r="C12" s="8" t="s">
        <v>559</v>
      </c>
      <c r="D12" s="6">
        <v>60351</v>
      </c>
      <c r="E12" s="5"/>
      <c r="F12" s="5"/>
      <c r="G12" s="5" t="s">
        <v>782</v>
      </c>
      <c r="H12" s="5" t="s">
        <v>745</v>
      </c>
      <c r="I12" s="5" t="s">
        <v>745</v>
      </c>
      <c r="J12" s="5"/>
      <c r="K12" s="8" t="s">
        <v>560</v>
      </c>
    </row>
    <row r="13" spans="1:11" ht="27.6" x14ac:dyDescent="0.25">
      <c r="A13" s="5" t="s">
        <v>0</v>
      </c>
      <c r="B13" s="5" t="s">
        <v>561</v>
      </c>
      <c r="C13" s="8" t="s">
        <v>562</v>
      </c>
      <c r="D13" s="6">
        <v>60281</v>
      </c>
      <c r="E13" s="5"/>
      <c r="F13" s="5"/>
      <c r="G13" s="5" t="s">
        <v>782</v>
      </c>
      <c r="H13" s="5" t="s">
        <v>1103</v>
      </c>
      <c r="I13" s="5" t="s">
        <v>745</v>
      </c>
      <c r="J13" s="5"/>
      <c r="K13" s="8" t="s">
        <v>563</v>
      </c>
    </row>
    <row r="14" spans="1:11" ht="27.6" x14ac:dyDescent="0.25">
      <c r="A14" s="5" t="s">
        <v>0</v>
      </c>
      <c r="B14" s="5" t="s">
        <v>564</v>
      </c>
      <c r="C14" s="8" t="s">
        <v>565</v>
      </c>
      <c r="D14" s="6">
        <v>60282</v>
      </c>
      <c r="E14" s="5"/>
      <c r="F14" s="5"/>
      <c r="G14" s="5" t="s">
        <v>782</v>
      </c>
      <c r="H14" s="5" t="s">
        <v>1103</v>
      </c>
      <c r="I14" s="5" t="s">
        <v>745</v>
      </c>
      <c r="J14" s="5"/>
      <c r="K14" s="8" t="s">
        <v>566</v>
      </c>
    </row>
    <row r="15" spans="1:11" ht="41.4" x14ac:dyDescent="0.25">
      <c r="A15" s="5" t="s">
        <v>0</v>
      </c>
      <c r="B15" s="5" t="s">
        <v>567</v>
      </c>
      <c r="C15" s="8" t="s">
        <v>568</v>
      </c>
      <c r="D15" s="6">
        <v>60283</v>
      </c>
      <c r="E15" s="5"/>
      <c r="F15" s="5"/>
      <c r="G15" s="5" t="s">
        <v>782</v>
      </c>
      <c r="H15" s="5" t="s">
        <v>1103</v>
      </c>
      <c r="I15" s="5" t="s">
        <v>745</v>
      </c>
      <c r="J15" s="5"/>
      <c r="K15" s="8" t="s">
        <v>569</v>
      </c>
    </row>
    <row r="16" spans="1:11" ht="42" thickBot="1" x14ac:dyDescent="0.3">
      <c r="A16" s="19" t="s">
        <v>0</v>
      </c>
      <c r="B16" s="19" t="s">
        <v>570</v>
      </c>
      <c r="C16" s="25" t="s">
        <v>571</v>
      </c>
      <c r="D16" s="20" t="s">
        <v>2</v>
      </c>
      <c r="E16" s="19"/>
      <c r="F16" s="19"/>
      <c r="G16" s="19" t="s">
        <v>782</v>
      </c>
      <c r="H16" s="19" t="s">
        <v>1103</v>
      </c>
      <c r="I16" s="19" t="s">
        <v>745</v>
      </c>
      <c r="J16" s="19"/>
      <c r="K16" s="25" t="s">
        <v>572</v>
      </c>
    </row>
    <row r="17" spans="1:11" ht="28.2" thickTop="1" x14ac:dyDescent="0.25">
      <c r="A17" s="22" t="s">
        <v>0</v>
      </c>
      <c r="B17" s="22" t="s">
        <v>573</v>
      </c>
      <c r="C17" s="26" t="s">
        <v>574</v>
      </c>
      <c r="D17" s="23" t="s">
        <v>2</v>
      </c>
      <c r="E17" s="22"/>
      <c r="F17" s="22"/>
      <c r="G17" s="22" t="s">
        <v>782</v>
      </c>
      <c r="H17" s="22" t="s">
        <v>745</v>
      </c>
      <c r="I17" s="22" t="s">
        <v>745</v>
      </c>
      <c r="J17" s="22"/>
      <c r="K17" s="26" t="s">
        <v>575</v>
      </c>
    </row>
    <row r="18" spans="1:11" ht="14.4" thickBot="1" x14ac:dyDescent="0.3">
      <c r="A18" s="19" t="s">
        <v>0</v>
      </c>
      <c r="B18" s="19" t="s">
        <v>576</v>
      </c>
      <c r="C18" s="25" t="s">
        <v>577</v>
      </c>
      <c r="D18" s="20" t="s">
        <v>1015</v>
      </c>
      <c r="E18" s="19"/>
      <c r="F18" s="19"/>
      <c r="G18" s="19" t="s">
        <v>782</v>
      </c>
      <c r="H18" s="19" t="s">
        <v>745</v>
      </c>
      <c r="I18" s="19" t="s">
        <v>745</v>
      </c>
      <c r="J18" s="19"/>
      <c r="K18" s="25" t="s">
        <v>578</v>
      </c>
    </row>
    <row r="19" spans="1:11" ht="28.2" thickTop="1" x14ac:dyDescent="0.25">
      <c r="A19" s="22" t="s">
        <v>0</v>
      </c>
      <c r="B19" s="22" t="s">
        <v>83</v>
      </c>
      <c r="C19" s="26" t="s">
        <v>84</v>
      </c>
      <c r="D19" s="23" t="s">
        <v>2</v>
      </c>
      <c r="E19" s="22"/>
      <c r="F19" s="22"/>
      <c r="G19" s="22" t="s">
        <v>782</v>
      </c>
      <c r="H19" s="22" t="s">
        <v>745</v>
      </c>
      <c r="I19" s="22" t="s">
        <v>745</v>
      </c>
      <c r="J19" s="22"/>
      <c r="K19" s="26" t="s">
        <v>85</v>
      </c>
    </row>
    <row r="20" spans="1:11" ht="27.6" x14ac:dyDescent="0.25">
      <c r="A20" s="5" t="s">
        <v>0</v>
      </c>
      <c r="B20" s="5" t="s">
        <v>86</v>
      </c>
      <c r="C20" s="8" t="s">
        <v>87</v>
      </c>
      <c r="D20" s="6" t="s">
        <v>2</v>
      </c>
      <c r="E20" s="5"/>
      <c r="F20" s="5"/>
      <c r="G20" s="5" t="s">
        <v>782</v>
      </c>
      <c r="H20" s="5" t="s">
        <v>745</v>
      </c>
      <c r="I20" s="5" t="s">
        <v>745</v>
      </c>
      <c r="J20" s="5"/>
      <c r="K20" s="8" t="s">
        <v>40</v>
      </c>
    </row>
    <row r="21" spans="1:11" ht="27.6" x14ac:dyDescent="0.25">
      <c r="A21" s="5" t="s">
        <v>0</v>
      </c>
      <c r="B21" s="5" t="s">
        <v>88</v>
      </c>
      <c r="C21" s="8" t="s">
        <v>1013</v>
      </c>
      <c r="D21" s="6" t="s">
        <v>2</v>
      </c>
      <c r="E21" s="5"/>
      <c r="F21" s="5"/>
      <c r="G21" s="5" t="s">
        <v>742</v>
      </c>
      <c r="H21" s="7">
        <f>VLOOKUP(G21,Klausurtage!$A$2:$B$15,2,FALSE)</f>
        <v>46050</v>
      </c>
      <c r="I21" s="5" t="s">
        <v>1014</v>
      </c>
      <c r="J21" s="5"/>
      <c r="K21" s="8" t="s">
        <v>37</v>
      </c>
    </row>
    <row r="22" spans="1:11" ht="27.6" x14ac:dyDescent="0.25">
      <c r="A22" s="5" t="s">
        <v>0</v>
      </c>
      <c r="B22" s="5" t="s">
        <v>89</v>
      </c>
      <c r="C22" s="8" t="s">
        <v>90</v>
      </c>
      <c r="D22" s="6" t="s">
        <v>1016</v>
      </c>
      <c r="E22" s="5"/>
      <c r="F22" s="5"/>
      <c r="G22" s="5" t="s">
        <v>782</v>
      </c>
      <c r="H22" s="5" t="s">
        <v>745</v>
      </c>
      <c r="I22" s="5" t="s">
        <v>745</v>
      </c>
      <c r="J22" s="5"/>
      <c r="K22" s="8" t="s">
        <v>91</v>
      </c>
    </row>
    <row r="23" spans="1:11" x14ac:dyDescent="0.25">
      <c r="A23" s="5" t="s">
        <v>813</v>
      </c>
      <c r="B23" s="5" t="s">
        <v>1017</v>
      </c>
      <c r="C23" s="8" t="s">
        <v>1018</v>
      </c>
      <c r="D23" s="6"/>
      <c r="E23" s="5"/>
      <c r="F23" s="5"/>
      <c r="G23" s="5" t="s">
        <v>782</v>
      </c>
      <c r="H23" s="5" t="s">
        <v>745</v>
      </c>
      <c r="I23" s="5" t="s">
        <v>745</v>
      </c>
      <c r="J23" s="5"/>
      <c r="K23" s="8" t="s">
        <v>16</v>
      </c>
    </row>
    <row r="24" spans="1:11" ht="41.4" x14ac:dyDescent="0.25">
      <c r="A24" s="5" t="s">
        <v>813</v>
      </c>
      <c r="B24" s="5" t="s">
        <v>1019</v>
      </c>
      <c r="C24" s="8" t="s">
        <v>1020</v>
      </c>
      <c r="D24" s="6"/>
      <c r="E24" s="5"/>
      <c r="F24" s="5"/>
      <c r="G24" s="5" t="s">
        <v>782</v>
      </c>
      <c r="H24" s="5" t="s">
        <v>745</v>
      </c>
      <c r="I24" s="5" t="s">
        <v>745</v>
      </c>
      <c r="J24" s="5"/>
      <c r="K24" s="8" t="s">
        <v>1025</v>
      </c>
    </row>
    <row r="25" spans="1:11" ht="41.4" x14ac:dyDescent="0.25">
      <c r="A25" s="5" t="s">
        <v>813</v>
      </c>
      <c r="B25" s="5" t="s">
        <v>1021</v>
      </c>
      <c r="C25" s="8" t="s">
        <v>1022</v>
      </c>
      <c r="D25" s="6"/>
      <c r="E25" s="5"/>
      <c r="F25" s="5"/>
      <c r="G25" s="5" t="s">
        <v>782</v>
      </c>
      <c r="H25" s="5" t="s">
        <v>745</v>
      </c>
      <c r="I25" s="5" t="s">
        <v>745</v>
      </c>
      <c r="J25" s="5"/>
      <c r="K25" s="8" t="s">
        <v>1026</v>
      </c>
    </row>
    <row r="26" spans="1:11" x14ac:dyDescent="0.25">
      <c r="A26" s="5" t="s">
        <v>813</v>
      </c>
      <c r="B26" s="5" t="s">
        <v>1023</v>
      </c>
      <c r="C26" s="8" t="s">
        <v>1024</v>
      </c>
      <c r="D26" s="6"/>
      <c r="E26" s="5"/>
      <c r="F26" s="5"/>
      <c r="G26" s="5" t="s">
        <v>782</v>
      </c>
      <c r="H26" s="5" t="s">
        <v>745</v>
      </c>
      <c r="I26" s="5" t="s">
        <v>745</v>
      </c>
      <c r="J26" s="5"/>
      <c r="K26" s="8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41"/>
  <sheetViews>
    <sheetView topLeftCell="A22" workbookViewId="0">
      <selection activeCell="D40" sqref="D40"/>
    </sheetView>
  </sheetViews>
  <sheetFormatPr baseColWidth="10" defaultColWidth="11.5546875" defaultRowHeight="13.8" x14ac:dyDescent="0.25"/>
  <cols>
    <col min="1" max="1" width="10.44140625" style="1" bestFit="1" customWidth="1"/>
    <col min="2" max="2" width="16.88671875" style="1" customWidth="1"/>
    <col min="3" max="3" width="35" style="1" customWidth="1"/>
    <col min="4" max="4" width="22.6640625" style="1" bestFit="1" customWidth="1"/>
    <col min="5" max="5" width="12.109375" style="1" bestFit="1" customWidth="1"/>
    <col min="6" max="6" width="15" style="1" customWidth="1"/>
    <col min="7" max="7" width="14.6640625" style="1" customWidth="1"/>
    <col min="8" max="8" width="13.6640625" style="2" customWidth="1"/>
    <col min="9" max="9" width="13.33203125" style="1" bestFit="1" customWidth="1"/>
    <col min="10" max="10" width="14.33203125" style="1" customWidth="1"/>
    <col min="11" max="11" width="46.109375" style="1" customWidth="1"/>
    <col min="12" max="16384" width="11.5546875" style="1"/>
  </cols>
  <sheetData>
    <row r="1" spans="1:11" ht="41.4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37"/>
      <c r="J1" s="12" t="s">
        <v>1101</v>
      </c>
      <c r="K1" s="11" t="s">
        <v>1102</v>
      </c>
    </row>
    <row r="2" spans="1:11" ht="41.4" x14ac:dyDescent="0.25">
      <c r="A2" s="30" t="s">
        <v>0</v>
      </c>
      <c r="B2" s="30" t="s">
        <v>1109</v>
      </c>
      <c r="C2" s="33" t="s">
        <v>516</v>
      </c>
      <c r="D2" s="27" t="s">
        <v>1062</v>
      </c>
      <c r="E2" s="30"/>
      <c r="F2" s="27"/>
      <c r="G2" s="5" t="s">
        <v>782</v>
      </c>
      <c r="H2" s="7" t="s">
        <v>745</v>
      </c>
      <c r="I2" s="5" t="s">
        <v>745</v>
      </c>
      <c r="J2" s="5"/>
      <c r="K2" s="8" t="s">
        <v>1027</v>
      </c>
    </row>
    <row r="3" spans="1:11" ht="41.4" x14ac:dyDescent="0.25">
      <c r="A3" s="30" t="s">
        <v>813</v>
      </c>
      <c r="B3" s="30" t="s">
        <v>1063</v>
      </c>
      <c r="C3" s="33" t="s">
        <v>516</v>
      </c>
      <c r="D3" s="27">
        <v>52103</v>
      </c>
      <c r="E3" s="30"/>
      <c r="F3" s="30"/>
      <c r="G3" s="5" t="s">
        <v>782</v>
      </c>
      <c r="H3" s="7" t="s">
        <v>745</v>
      </c>
      <c r="I3" s="5" t="s">
        <v>745</v>
      </c>
      <c r="J3" s="5"/>
      <c r="K3" s="8" t="s">
        <v>1027</v>
      </c>
    </row>
    <row r="4" spans="1:11" ht="41.4" x14ac:dyDescent="0.25">
      <c r="A4" s="30" t="s">
        <v>813</v>
      </c>
      <c r="B4" s="30" t="s">
        <v>1064</v>
      </c>
      <c r="C4" s="33" t="s">
        <v>516</v>
      </c>
      <c r="D4" s="27">
        <v>52103</v>
      </c>
      <c r="E4" s="30"/>
      <c r="F4" s="30"/>
      <c r="G4" s="5" t="s">
        <v>782</v>
      </c>
      <c r="H4" s="7" t="s">
        <v>745</v>
      </c>
      <c r="I4" s="5" t="s">
        <v>745</v>
      </c>
      <c r="J4" s="5"/>
      <c r="K4" s="8" t="s">
        <v>1027</v>
      </c>
    </row>
    <row r="5" spans="1:11" ht="27.6" x14ac:dyDescent="0.25">
      <c r="A5" s="30" t="s">
        <v>0</v>
      </c>
      <c r="B5" s="30" t="s">
        <v>1110</v>
      </c>
      <c r="C5" s="33" t="s">
        <v>529</v>
      </c>
      <c r="D5" s="27" t="s">
        <v>1069</v>
      </c>
      <c r="E5" s="30"/>
      <c r="F5" s="27"/>
      <c r="G5" s="5" t="s">
        <v>750</v>
      </c>
      <c r="H5" s="7">
        <f>VLOOKUP(G5,Klausurtage!$A$2:$B$15,2,FALSE)</f>
        <v>46042</v>
      </c>
      <c r="I5" s="5" t="s">
        <v>768</v>
      </c>
      <c r="J5" s="5"/>
      <c r="K5" s="8" t="s">
        <v>530</v>
      </c>
    </row>
    <row r="6" spans="1:11" ht="27.6" x14ac:dyDescent="0.25">
      <c r="A6" s="30" t="s">
        <v>0</v>
      </c>
      <c r="B6" s="30" t="s">
        <v>1111</v>
      </c>
      <c r="C6" s="33" t="s">
        <v>529</v>
      </c>
      <c r="D6" s="27" t="s">
        <v>1069</v>
      </c>
      <c r="E6" s="30"/>
      <c r="F6" s="27"/>
      <c r="G6" s="5" t="s">
        <v>750</v>
      </c>
      <c r="H6" s="7">
        <f>VLOOKUP(G6,Klausurtage!$A$2:$B$15,2,FALSE)</f>
        <v>46042</v>
      </c>
      <c r="I6" s="5" t="s">
        <v>768</v>
      </c>
      <c r="J6" s="5"/>
      <c r="K6" s="8" t="s">
        <v>530</v>
      </c>
    </row>
    <row r="7" spans="1:11" ht="27.6" x14ac:dyDescent="0.25">
      <c r="A7" s="30" t="s">
        <v>813</v>
      </c>
      <c r="B7" s="30" t="s">
        <v>1141</v>
      </c>
      <c r="C7" s="33" t="s">
        <v>1142</v>
      </c>
      <c r="D7" s="27" t="s">
        <v>1110</v>
      </c>
      <c r="E7" s="30"/>
      <c r="F7" s="27"/>
      <c r="G7" s="5" t="s">
        <v>750</v>
      </c>
      <c r="H7" s="7">
        <f>VLOOKUP(G7,Klausurtage!$A$2:$B$15,2,FALSE)</f>
        <v>46042</v>
      </c>
      <c r="I7" s="5" t="s">
        <v>768</v>
      </c>
      <c r="J7" s="5"/>
      <c r="K7" s="8" t="s">
        <v>530</v>
      </c>
    </row>
    <row r="8" spans="1:11" ht="27.6" x14ac:dyDescent="0.25">
      <c r="A8" s="30" t="s">
        <v>813</v>
      </c>
      <c r="B8" s="30" t="s">
        <v>1141</v>
      </c>
      <c r="C8" s="33" t="s">
        <v>1142</v>
      </c>
      <c r="D8" s="27" t="s">
        <v>1111</v>
      </c>
      <c r="E8" s="30"/>
      <c r="F8" s="27"/>
      <c r="G8" s="5" t="s">
        <v>750</v>
      </c>
      <c r="H8" s="7">
        <f>VLOOKUP(G8,Klausurtage!$A$2:$B$15,2,FALSE)</f>
        <v>46042</v>
      </c>
      <c r="I8" s="5" t="s">
        <v>768</v>
      </c>
      <c r="J8" s="5"/>
      <c r="K8" s="8" t="s">
        <v>530</v>
      </c>
    </row>
    <row r="9" spans="1:11" ht="27.6" x14ac:dyDescent="0.25">
      <c r="A9" s="30" t="s">
        <v>0</v>
      </c>
      <c r="B9" s="30" t="s">
        <v>1112</v>
      </c>
      <c r="C9" s="33" t="s">
        <v>681</v>
      </c>
      <c r="D9" s="27" t="s">
        <v>1090</v>
      </c>
      <c r="E9" s="30"/>
      <c r="F9" s="27"/>
      <c r="G9" s="5" t="s">
        <v>737</v>
      </c>
      <c r="H9" s="7">
        <f>VLOOKUP(G9,Klausurtage!$A$2:$B$15,2,FALSE)</f>
        <v>46049</v>
      </c>
      <c r="I9" s="5" t="s">
        <v>781</v>
      </c>
      <c r="J9" s="5"/>
      <c r="K9" s="8" t="s">
        <v>291</v>
      </c>
    </row>
    <row r="10" spans="1:11" ht="27.6" x14ac:dyDescent="0.25">
      <c r="A10" s="30" t="s">
        <v>813</v>
      </c>
      <c r="B10" s="30" t="s">
        <v>1143</v>
      </c>
      <c r="C10" s="33" t="s">
        <v>385</v>
      </c>
      <c r="D10" s="27" t="s">
        <v>1112</v>
      </c>
      <c r="E10" s="30"/>
      <c r="F10" s="27"/>
      <c r="G10" s="5" t="s">
        <v>737</v>
      </c>
      <c r="H10" s="7">
        <f>VLOOKUP(G10,Klausurtage!$A$2:$B$15,2,FALSE)</f>
        <v>46049</v>
      </c>
      <c r="I10" s="5" t="s">
        <v>781</v>
      </c>
      <c r="J10" s="5"/>
      <c r="K10" s="8" t="s">
        <v>291</v>
      </c>
    </row>
    <row r="11" spans="1:11" x14ac:dyDescent="0.25">
      <c r="A11" s="30" t="s">
        <v>0</v>
      </c>
      <c r="B11" s="30" t="s">
        <v>1113</v>
      </c>
      <c r="C11" s="33" t="s">
        <v>531</v>
      </c>
      <c r="D11" s="27" t="s">
        <v>1065</v>
      </c>
      <c r="E11" s="30"/>
      <c r="F11" s="27"/>
      <c r="G11" s="5" t="s">
        <v>743</v>
      </c>
      <c r="H11" s="7">
        <f>VLOOKUP(G11,Klausurtage!$A$2:$B$15,2,FALSE)</f>
        <v>46045</v>
      </c>
      <c r="I11" s="5" t="s">
        <v>1066</v>
      </c>
      <c r="J11" s="5"/>
      <c r="K11" s="8" t="s">
        <v>221</v>
      </c>
    </row>
    <row r="12" spans="1:11" x14ac:dyDescent="0.25">
      <c r="A12" s="30" t="s">
        <v>813</v>
      </c>
      <c r="B12" s="30" t="s">
        <v>1067</v>
      </c>
      <c r="C12" s="33" t="s">
        <v>531</v>
      </c>
      <c r="D12" s="27">
        <v>52102</v>
      </c>
      <c r="E12" s="30"/>
      <c r="F12" s="30"/>
      <c r="G12" s="5" t="s">
        <v>743</v>
      </c>
      <c r="H12" s="7">
        <f>VLOOKUP(G12,Klausurtage!$A$2:$B$15,2,FALSE)</f>
        <v>46045</v>
      </c>
      <c r="I12" s="5" t="s">
        <v>1066</v>
      </c>
      <c r="J12" s="5"/>
      <c r="K12" s="8" t="s">
        <v>221</v>
      </c>
    </row>
    <row r="13" spans="1:11" x14ac:dyDescent="0.25">
      <c r="A13" s="30" t="s">
        <v>813</v>
      </c>
      <c r="B13" s="30" t="s">
        <v>1068</v>
      </c>
      <c r="C13" s="33" t="s">
        <v>531</v>
      </c>
      <c r="D13" s="27">
        <v>52102</v>
      </c>
      <c r="E13" s="30"/>
      <c r="F13" s="30"/>
      <c r="G13" s="5" t="s">
        <v>743</v>
      </c>
      <c r="H13" s="7">
        <f>VLOOKUP(G13,Klausurtage!$A$2:$B$15,2,FALSE)</f>
        <v>46045</v>
      </c>
      <c r="I13" s="5" t="s">
        <v>1066</v>
      </c>
      <c r="J13" s="5"/>
      <c r="K13" s="8" t="s">
        <v>221</v>
      </c>
    </row>
    <row r="14" spans="1:11" x14ac:dyDescent="0.25">
      <c r="A14" s="30" t="s">
        <v>0</v>
      </c>
      <c r="B14" s="30" t="s">
        <v>1114</v>
      </c>
      <c r="C14" s="33" t="s">
        <v>531</v>
      </c>
      <c r="D14" s="27" t="s">
        <v>1065</v>
      </c>
      <c r="E14" s="30"/>
      <c r="F14" s="27"/>
      <c r="G14" s="5" t="s">
        <v>743</v>
      </c>
      <c r="H14" s="7">
        <f>VLOOKUP(G14,Klausurtage!$A$2:$B$15,2,FALSE)</f>
        <v>46045</v>
      </c>
      <c r="I14" s="5" t="s">
        <v>1066</v>
      </c>
      <c r="J14" s="5"/>
      <c r="K14" s="8" t="s">
        <v>221</v>
      </c>
    </row>
    <row r="15" spans="1:11" x14ac:dyDescent="0.25">
      <c r="A15" s="30" t="s">
        <v>0</v>
      </c>
      <c r="B15" s="30" t="s">
        <v>1115</v>
      </c>
      <c r="C15" s="33" t="s">
        <v>532</v>
      </c>
      <c r="D15" s="27">
        <v>52104</v>
      </c>
      <c r="E15" s="30"/>
      <c r="F15" s="30"/>
      <c r="G15" s="5" t="s">
        <v>737</v>
      </c>
      <c r="H15" s="7">
        <f>VLOOKUP(G15,Klausurtage!$A$2:$B$15,2,FALSE)</f>
        <v>46049</v>
      </c>
      <c r="I15" s="5" t="s">
        <v>781</v>
      </c>
      <c r="J15" s="5"/>
      <c r="K15" s="8" t="s">
        <v>1132</v>
      </c>
    </row>
    <row r="16" spans="1:11" ht="27.6" x14ac:dyDescent="0.25">
      <c r="A16" s="30" t="s">
        <v>0</v>
      </c>
      <c r="B16" s="30" t="s">
        <v>1116</v>
      </c>
      <c r="C16" s="33" t="s">
        <v>333</v>
      </c>
      <c r="D16" s="27" t="s">
        <v>1070</v>
      </c>
      <c r="E16" s="30"/>
      <c r="F16" s="27"/>
      <c r="G16" s="5" t="s">
        <v>782</v>
      </c>
      <c r="H16" s="7" t="s">
        <v>745</v>
      </c>
      <c r="I16" s="5" t="s">
        <v>745</v>
      </c>
      <c r="J16" s="5"/>
      <c r="K16" s="8" t="s">
        <v>1140</v>
      </c>
    </row>
    <row r="17" spans="1:11" ht="27.6" x14ac:dyDescent="0.25">
      <c r="A17" s="30" t="s">
        <v>0</v>
      </c>
      <c r="B17" s="30" t="s">
        <v>616</v>
      </c>
      <c r="C17" s="33" t="s">
        <v>333</v>
      </c>
      <c r="D17" s="27" t="s">
        <v>1070</v>
      </c>
      <c r="E17" s="30"/>
      <c r="F17" s="27"/>
      <c r="G17" s="5" t="s">
        <v>782</v>
      </c>
      <c r="H17" s="7" t="s">
        <v>745</v>
      </c>
      <c r="I17" s="5" t="s">
        <v>745</v>
      </c>
      <c r="J17" s="5"/>
      <c r="K17" s="8" t="s">
        <v>1140</v>
      </c>
    </row>
    <row r="18" spans="1:11" x14ac:dyDescent="0.25">
      <c r="A18" s="30" t="s">
        <v>0</v>
      </c>
      <c r="B18" s="30" t="s">
        <v>1117</v>
      </c>
      <c r="C18" s="33" t="s">
        <v>679</v>
      </c>
      <c r="D18" s="27" t="s">
        <v>1091</v>
      </c>
      <c r="E18" s="30"/>
      <c r="F18" s="27"/>
      <c r="G18" s="5" t="s">
        <v>742</v>
      </c>
      <c r="H18" s="7">
        <f>VLOOKUP(G18,Klausurtage!$A$2:$B$15,2,FALSE)</f>
        <v>46050</v>
      </c>
      <c r="I18" s="5" t="s">
        <v>781</v>
      </c>
      <c r="J18" s="5"/>
      <c r="K18" s="8" t="s">
        <v>680</v>
      </c>
    </row>
    <row r="19" spans="1:11" ht="27.6" x14ac:dyDescent="0.25">
      <c r="A19" s="30" t="s">
        <v>0</v>
      </c>
      <c r="B19" s="30" t="s">
        <v>1118</v>
      </c>
      <c r="C19" s="33" t="s">
        <v>682</v>
      </c>
      <c r="D19" s="27" t="s">
        <v>1163</v>
      </c>
      <c r="E19" s="30"/>
      <c r="F19" s="27"/>
      <c r="G19" s="5" t="s">
        <v>782</v>
      </c>
      <c r="H19" s="7" t="s">
        <v>788</v>
      </c>
      <c r="I19" s="5" t="s">
        <v>788</v>
      </c>
      <c r="J19" s="5"/>
      <c r="K19" s="8" t="s">
        <v>121</v>
      </c>
    </row>
    <row r="20" spans="1:11" ht="27.6" x14ac:dyDescent="0.25">
      <c r="A20" s="30" t="s">
        <v>0</v>
      </c>
      <c r="B20" s="30" t="s">
        <v>1119</v>
      </c>
      <c r="C20" s="33" t="s">
        <v>330</v>
      </c>
      <c r="D20" s="27" t="s">
        <v>1071</v>
      </c>
      <c r="E20" s="30"/>
      <c r="F20" s="27"/>
      <c r="G20" s="5" t="s">
        <v>782</v>
      </c>
      <c r="H20" s="7" t="s">
        <v>745</v>
      </c>
      <c r="I20" s="5" t="s">
        <v>745</v>
      </c>
      <c r="J20" s="5"/>
      <c r="K20" s="8" t="s">
        <v>207</v>
      </c>
    </row>
    <row r="21" spans="1:11" ht="27.6" x14ac:dyDescent="0.25">
      <c r="A21" s="30" t="s">
        <v>813</v>
      </c>
      <c r="B21" s="30" t="s">
        <v>1144</v>
      </c>
      <c r="C21" s="33" t="s">
        <v>330</v>
      </c>
      <c r="D21" s="27" t="s">
        <v>1119</v>
      </c>
      <c r="E21" s="30"/>
      <c r="F21" s="27"/>
      <c r="G21" s="5" t="s">
        <v>782</v>
      </c>
      <c r="H21" s="7" t="s">
        <v>745</v>
      </c>
      <c r="I21" s="5" t="s">
        <v>745</v>
      </c>
      <c r="J21" s="5"/>
      <c r="K21" s="8" t="s">
        <v>207</v>
      </c>
    </row>
    <row r="22" spans="1:11" ht="27.6" x14ac:dyDescent="0.25">
      <c r="A22" s="30" t="s">
        <v>0</v>
      </c>
      <c r="B22" s="30" t="s">
        <v>1120</v>
      </c>
      <c r="C22" s="33" t="s">
        <v>330</v>
      </c>
      <c r="D22" s="27" t="s">
        <v>2</v>
      </c>
      <c r="E22" s="30"/>
      <c r="F22" s="27"/>
      <c r="G22" s="5" t="s">
        <v>782</v>
      </c>
      <c r="H22" s="7" t="s">
        <v>745</v>
      </c>
      <c r="I22" s="5" t="s">
        <v>745</v>
      </c>
      <c r="J22" s="5"/>
      <c r="K22" s="8" t="s">
        <v>207</v>
      </c>
    </row>
    <row r="23" spans="1:11" x14ac:dyDescent="0.25">
      <c r="A23" s="30" t="s">
        <v>0</v>
      </c>
      <c r="B23" s="30" t="s">
        <v>1121</v>
      </c>
      <c r="C23" s="33" t="s">
        <v>385</v>
      </c>
      <c r="D23" s="27" t="s">
        <v>1072</v>
      </c>
      <c r="E23" s="30"/>
      <c r="F23" s="27"/>
      <c r="G23" s="5" t="s">
        <v>747</v>
      </c>
      <c r="H23" s="7">
        <f>VLOOKUP(G23,Klausurtage!$A$2:$B$15,2,FALSE)</f>
        <v>46051</v>
      </c>
      <c r="I23" s="5" t="s">
        <v>768</v>
      </c>
      <c r="J23" s="5"/>
      <c r="K23" s="8" t="s">
        <v>534</v>
      </c>
    </row>
    <row r="24" spans="1:11" x14ac:dyDescent="0.25">
      <c r="A24" s="30" t="s">
        <v>813</v>
      </c>
      <c r="B24" s="30" t="s">
        <v>1145</v>
      </c>
      <c r="C24" s="33" t="s">
        <v>385</v>
      </c>
      <c r="D24" s="27" t="s">
        <v>1121</v>
      </c>
      <c r="E24" s="30"/>
      <c r="F24" s="27"/>
      <c r="G24" s="5" t="s">
        <v>747</v>
      </c>
      <c r="H24" s="7">
        <f>VLOOKUP(G24,Klausurtage!$A$2:$B$15,2,FALSE)</f>
        <v>46051</v>
      </c>
      <c r="I24" s="5" t="s">
        <v>768</v>
      </c>
      <c r="J24" s="5"/>
      <c r="K24" s="8" t="s">
        <v>534</v>
      </c>
    </row>
    <row r="25" spans="1:11" x14ac:dyDescent="0.25">
      <c r="A25" s="30" t="s">
        <v>0</v>
      </c>
      <c r="B25" s="30" t="s">
        <v>1122</v>
      </c>
      <c r="C25" s="33" t="s">
        <v>385</v>
      </c>
      <c r="D25" s="27" t="s">
        <v>2</v>
      </c>
      <c r="E25" s="30"/>
      <c r="F25" s="27"/>
      <c r="G25" s="5" t="s">
        <v>747</v>
      </c>
      <c r="H25" s="7">
        <f>VLOOKUP(G25,Klausurtage!$A$2:$B$15,2,FALSE)</f>
        <v>46051</v>
      </c>
      <c r="I25" s="5" t="s">
        <v>768</v>
      </c>
      <c r="J25" s="5"/>
      <c r="K25" s="8" t="s">
        <v>534</v>
      </c>
    </row>
    <row r="26" spans="1:11" ht="41.4" x14ac:dyDescent="0.25">
      <c r="A26" s="30" t="s">
        <v>813</v>
      </c>
      <c r="B26" s="30" t="s">
        <v>1073</v>
      </c>
      <c r="C26" s="33" t="s">
        <v>287</v>
      </c>
      <c r="D26" s="27"/>
      <c r="E26" s="30"/>
      <c r="F26" s="27"/>
      <c r="G26" s="5" t="s">
        <v>741</v>
      </c>
      <c r="H26" s="7">
        <f>VLOOKUP(G26,Klausurtage!$A$2:$B$15,2,FALSE)</f>
        <v>46043</v>
      </c>
      <c r="I26" s="5" t="s">
        <v>781</v>
      </c>
      <c r="J26" s="5"/>
      <c r="K26" s="8" t="s">
        <v>1075</v>
      </c>
    </row>
    <row r="27" spans="1:11" ht="41.4" x14ac:dyDescent="0.25">
      <c r="A27" s="30" t="s">
        <v>813</v>
      </c>
      <c r="B27" s="30" t="s">
        <v>1074</v>
      </c>
      <c r="C27" s="33" t="s">
        <v>287</v>
      </c>
      <c r="D27" s="27"/>
      <c r="E27" s="30"/>
      <c r="F27" s="27"/>
      <c r="G27" s="5" t="s">
        <v>741</v>
      </c>
      <c r="H27" s="7">
        <f>VLOOKUP(G27,Klausurtage!$A$2:$B$15,2,FALSE)</f>
        <v>46043</v>
      </c>
      <c r="I27" s="5" t="s">
        <v>781</v>
      </c>
      <c r="J27" s="5"/>
      <c r="K27" s="8" t="s">
        <v>1075</v>
      </c>
    </row>
    <row r="28" spans="1:11" x14ac:dyDescent="0.25">
      <c r="A28" s="30" t="s">
        <v>813</v>
      </c>
      <c r="B28" s="30" t="s">
        <v>1076</v>
      </c>
      <c r="C28" s="33" t="s">
        <v>1077</v>
      </c>
      <c r="D28" s="27"/>
      <c r="E28" s="30"/>
      <c r="F28" s="27"/>
      <c r="G28" s="5" t="s">
        <v>742</v>
      </c>
      <c r="H28" s="7">
        <f>VLOOKUP(G28,Klausurtage!$A$2:$B$15,2,FALSE)</f>
        <v>46050</v>
      </c>
      <c r="I28" s="5" t="s">
        <v>767</v>
      </c>
      <c r="J28" s="5"/>
      <c r="K28" s="8" t="s">
        <v>251</v>
      </c>
    </row>
    <row r="29" spans="1:11" x14ac:dyDescent="0.25">
      <c r="A29" s="30" t="s">
        <v>813</v>
      </c>
      <c r="B29" s="30" t="s">
        <v>1078</v>
      </c>
      <c r="C29" s="33" t="s">
        <v>1077</v>
      </c>
      <c r="D29" s="27"/>
      <c r="E29" s="30"/>
      <c r="F29" s="27"/>
      <c r="G29" s="5" t="s">
        <v>742</v>
      </c>
      <c r="H29" s="7">
        <f>VLOOKUP(G29,Klausurtage!$A$2:$B$15,2,FALSE)</f>
        <v>46050</v>
      </c>
      <c r="I29" s="5" t="s">
        <v>767</v>
      </c>
      <c r="J29" s="5"/>
      <c r="K29" s="8" t="s">
        <v>251</v>
      </c>
    </row>
    <row r="30" spans="1:11" ht="27.6" x14ac:dyDescent="0.25">
      <c r="A30" s="30" t="s">
        <v>813</v>
      </c>
      <c r="B30" s="30" t="s">
        <v>1079</v>
      </c>
      <c r="C30" s="33" t="s">
        <v>1080</v>
      </c>
      <c r="D30" s="27"/>
      <c r="E30" s="30"/>
      <c r="F30" s="27"/>
      <c r="G30" s="5" t="s">
        <v>782</v>
      </c>
      <c r="H30" s="7" t="s">
        <v>745</v>
      </c>
      <c r="I30" s="5" t="s">
        <v>745</v>
      </c>
      <c r="J30" s="5"/>
      <c r="K30" s="8" t="s">
        <v>1081</v>
      </c>
    </row>
    <row r="31" spans="1:11" ht="27.6" x14ac:dyDescent="0.25">
      <c r="A31" s="30" t="s">
        <v>813</v>
      </c>
      <c r="B31" s="30" t="s">
        <v>1082</v>
      </c>
      <c r="C31" s="33" t="s">
        <v>1083</v>
      </c>
      <c r="D31" s="27"/>
      <c r="E31" s="30"/>
      <c r="F31" s="27"/>
      <c r="G31" s="5" t="s">
        <v>782</v>
      </c>
      <c r="H31" s="7" t="s">
        <v>745</v>
      </c>
      <c r="I31" s="5" t="s">
        <v>745</v>
      </c>
      <c r="J31" s="5"/>
      <c r="K31" s="8" t="s">
        <v>121</v>
      </c>
    </row>
    <row r="32" spans="1:11" x14ac:dyDescent="0.25">
      <c r="A32" s="30" t="s">
        <v>813</v>
      </c>
      <c r="B32" s="30" t="s">
        <v>1084</v>
      </c>
      <c r="C32" s="33" t="s">
        <v>1085</v>
      </c>
      <c r="D32" s="6"/>
      <c r="E32" s="5"/>
      <c r="F32" s="6"/>
      <c r="G32" s="5" t="s">
        <v>736</v>
      </c>
      <c r="H32" s="7">
        <f>VLOOKUP(G32,Klausurtage!$A$2:$B$15,2,FALSE)</f>
        <v>46041</v>
      </c>
      <c r="I32" s="5" t="s">
        <v>781</v>
      </c>
      <c r="J32" s="5"/>
      <c r="K32" s="8" t="s">
        <v>1087</v>
      </c>
    </row>
    <row r="33" spans="1:11" x14ac:dyDescent="0.25">
      <c r="A33" s="30" t="s">
        <v>813</v>
      </c>
      <c r="B33" s="30" t="s">
        <v>1086</v>
      </c>
      <c r="C33" s="33" t="s">
        <v>1085</v>
      </c>
      <c r="D33" s="6"/>
      <c r="E33" s="5"/>
      <c r="F33" s="6"/>
      <c r="G33" s="5" t="s">
        <v>736</v>
      </c>
      <c r="H33" s="7">
        <f>VLOOKUP(G33,Klausurtage!$A$2:$B$15,2,FALSE)</f>
        <v>46041</v>
      </c>
      <c r="I33" s="5" t="s">
        <v>781</v>
      </c>
      <c r="J33" s="5"/>
      <c r="K33" s="8" t="s">
        <v>1087</v>
      </c>
    </row>
    <row r="34" spans="1:11" ht="27.6" x14ac:dyDescent="0.25">
      <c r="A34" s="40">
        <v>20252</v>
      </c>
      <c r="B34" s="30" t="s">
        <v>1138</v>
      </c>
      <c r="C34" s="33" t="s">
        <v>1158</v>
      </c>
      <c r="D34" s="6" t="s">
        <v>1086</v>
      </c>
      <c r="E34" s="5"/>
      <c r="F34" s="6"/>
      <c r="G34" s="5" t="s">
        <v>747</v>
      </c>
      <c r="H34" s="7">
        <f>VLOOKUP(G34,Klausurtage!$A$2:$B$15,2,FALSE)</f>
        <v>46051</v>
      </c>
      <c r="I34" s="5" t="s">
        <v>774</v>
      </c>
      <c r="J34" s="5"/>
      <c r="K34" s="8" t="s">
        <v>1139</v>
      </c>
    </row>
    <row r="35" spans="1:11" x14ac:dyDescent="0.25">
      <c r="A35" s="30" t="s">
        <v>0</v>
      </c>
      <c r="B35" s="30" t="s">
        <v>517</v>
      </c>
      <c r="C35" s="33" t="s">
        <v>332</v>
      </c>
      <c r="D35" s="6" t="s">
        <v>2</v>
      </c>
      <c r="E35" s="5"/>
      <c r="F35" s="6"/>
      <c r="G35" s="5" t="s">
        <v>782</v>
      </c>
      <c r="H35" s="7" t="s">
        <v>745</v>
      </c>
      <c r="I35" s="5" t="s">
        <v>745</v>
      </c>
      <c r="J35" s="5"/>
      <c r="K35" s="8" t="s">
        <v>1133</v>
      </c>
    </row>
    <row r="36" spans="1:11" x14ac:dyDescent="0.25">
      <c r="A36" s="30" t="s">
        <v>813</v>
      </c>
      <c r="B36" s="30" t="s">
        <v>1088</v>
      </c>
      <c r="C36" s="33" t="s">
        <v>332</v>
      </c>
      <c r="D36" s="6"/>
      <c r="E36" s="5"/>
      <c r="F36" s="6"/>
      <c r="G36" s="5" t="s">
        <v>782</v>
      </c>
      <c r="H36" s="7" t="s">
        <v>745</v>
      </c>
      <c r="I36" s="5" t="s">
        <v>745</v>
      </c>
      <c r="J36" s="5"/>
      <c r="K36" s="8" t="s">
        <v>1133</v>
      </c>
    </row>
    <row r="37" spans="1:11" x14ac:dyDescent="0.25">
      <c r="A37" s="30" t="s">
        <v>0</v>
      </c>
      <c r="B37" s="30" t="s">
        <v>614</v>
      </c>
      <c r="C37" s="33" t="s">
        <v>615</v>
      </c>
      <c r="D37" s="6" t="s">
        <v>2</v>
      </c>
      <c r="E37" s="5"/>
      <c r="F37" s="6"/>
      <c r="G37" s="5" t="s">
        <v>782</v>
      </c>
      <c r="H37" s="7" t="s">
        <v>745</v>
      </c>
      <c r="I37" s="5" t="s">
        <v>745</v>
      </c>
      <c r="J37" s="5"/>
      <c r="K37" s="8" t="s">
        <v>70</v>
      </c>
    </row>
    <row r="38" spans="1:11" ht="27.6" x14ac:dyDescent="0.25">
      <c r="A38" s="30" t="s">
        <v>0</v>
      </c>
      <c r="B38" s="30" t="s">
        <v>617</v>
      </c>
      <c r="C38" s="33" t="s">
        <v>618</v>
      </c>
      <c r="D38" s="6" t="s">
        <v>2</v>
      </c>
      <c r="E38" s="5"/>
      <c r="F38" s="6"/>
      <c r="G38" s="5" t="s">
        <v>782</v>
      </c>
      <c r="H38" s="7" t="s">
        <v>745</v>
      </c>
      <c r="I38" s="5" t="s">
        <v>745</v>
      </c>
      <c r="J38" s="5"/>
      <c r="K38" s="8" t="s">
        <v>1136</v>
      </c>
    </row>
    <row r="39" spans="1:11" ht="41.4" x14ac:dyDescent="0.25">
      <c r="A39" s="30" t="s">
        <v>0</v>
      </c>
      <c r="B39" s="30" t="s">
        <v>1135</v>
      </c>
      <c r="C39" s="33" t="s">
        <v>1089</v>
      </c>
      <c r="D39" s="6" t="s">
        <v>1134</v>
      </c>
      <c r="E39" s="5"/>
      <c r="F39" s="6"/>
      <c r="G39" s="5" t="s">
        <v>741</v>
      </c>
      <c r="H39" s="7">
        <f>VLOOKUP(G39,Klausurtage!$A$2:$B$15,2,FALSE)</f>
        <v>46043</v>
      </c>
      <c r="I39" s="5" t="s">
        <v>904</v>
      </c>
      <c r="J39" s="5"/>
      <c r="K39" s="8" t="s">
        <v>79</v>
      </c>
    </row>
    <row r="40" spans="1:11" ht="27.6" x14ac:dyDescent="0.25">
      <c r="A40" s="30" t="s">
        <v>0</v>
      </c>
      <c r="B40" s="30" t="s">
        <v>619</v>
      </c>
      <c r="C40" s="33" t="s">
        <v>620</v>
      </c>
      <c r="D40" s="6" t="s">
        <v>128</v>
      </c>
      <c r="E40" s="5"/>
      <c r="F40" s="6"/>
      <c r="G40" s="5" t="s">
        <v>782</v>
      </c>
      <c r="H40" s="7" t="s">
        <v>745</v>
      </c>
      <c r="I40" s="5" t="s">
        <v>745</v>
      </c>
      <c r="J40" s="5"/>
      <c r="K40" s="8" t="s">
        <v>121</v>
      </c>
    </row>
    <row r="41" spans="1:11" ht="41.4" x14ac:dyDescent="0.25">
      <c r="A41" s="30" t="s">
        <v>0</v>
      </c>
      <c r="B41" s="30" t="s">
        <v>621</v>
      </c>
      <c r="C41" s="30" t="s">
        <v>622</v>
      </c>
      <c r="D41" s="6" t="s">
        <v>130</v>
      </c>
      <c r="E41" s="5"/>
      <c r="F41" s="6"/>
      <c r="G41" s="5" t="s">
        <v>782</v>
      </c>
      <c r="H41" s="7" t="s">
        <v>745</v>
      </c>
      <c r="I41" s="5" t="s">
        <v>745</v>
      </c>
      <c r="J41" s="5"/>
      <c r="K41" s="8" t="s">
        <v>1137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8"/>
  <sheetViews>
    <sheetView workbookViewId="0"/>
  </sheetViews>
  <sheetFormatPr baseColWidth="10" defaultColWidth="11.5546875" defaultRowHeight="13.8" x14ac:dyDescent="0.25"/>
  <cols>
    <col min="1" max="1" width="10.88671875" style="1" customWidth="1"/>
    <col min="2" max="2" width="13.33203125" style="1" bestFit="1" customWidth="1"/>
    <col min="3" max="3" width="34.44140625" style="1" customWidth="1"/>
    <col min="4" max="4" width="17.5546875" style="1" bestFit="1" customWidth="1"/>
    <col min="5" max="5" width="12.109375" style="1" bestFit="1" customWidth="1"/>
    <col min="6" max="6" width="14" style="1" bestFit="1" customWidth="1"/>
    <col min="7" max="7" width="17" style="1" customWidth="1"/>
    <col min="8" max="8" width="14.109375" style="2" customWidth="1"/>
    <col min="9" max="10" width="14.33203125" style="1" customWidth="1"/>
    <col min="11" max="11" width="43.6640625" style="1" customWidth="1"/>
    <col min="12" max="16384" width="11.5546875" style="1"/>
  </cols>
  <sheetData>
    <row r="1" spans="1:11" ht="45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37"/>
      <c r="J1" s="12" t="s">
        <v>1101</v>
      </c>
      <c r="K1" s="11" t="s">
        <v>1102</v>
      </c>
    </row>
    <row r="2" spans="1:11" ht="41.4" x14ac:dyDescent="0.25">
      <c r="A2" s="30" t="s">
        <v>0</v>
      </c>
      <c r="B2" s="30" t="s">
        <v>1123</v>
      </c>
      <c r="C2" s="33" t="s">
        <v>1157</v>
      </c>
      <c r="D2" s="6" t="s">
        <v>1030</v>
      </c>
      <c r="E2" s="30"/>
      <c r="F2" s="6"/>
      <c r="G2" s="5" t="s">
        <v>747</v>
      </c>
      <c r="H2" s="7">
        <f>VLOOKUP(G2,Klausurtage!$A$2:$B$15,2,FALSE)</f>
        <v>46051</v>
      </c>
      <c r="I2" s="5" t="s">
        <v>774</v>
      </c>
      <c r="J2" s="5"/>
      <c r="K2" s="8" t="s">
        <v>683</v>
      </c>
    </row>
    <row r="3" spans="1:11" ht="27.6" x14ac:dyDescent="0.25">
      <c r="A3" s="30" t="s">
        <v>0</v>
      </c>
      <c r="B3" s="30" t="s">
        <v>1124</v>
      </c>
      <c r="C3" s="33" t="s">
        <v>684</v>
      </c>
      <c r="D3" s="6" t="s">
        <v>1028</v>
      </c>
      <c r="E3" s="30"/>
      <c r="F3" s="6"/>
      <c r="G3" s="5" t="s">
        <v>750</v>
      </c>
      <c r="H3" s="7">
        <f>VLOOKUP(G3,Klausurtage!$A$2:$B$15,2,FALSE)</f>
        <v>46042</v>
      </c>
      <c r="I3" s="5" t="s">
        <v>768</v>
      </c>
      <c r="J3" s="5"/>
      <c r="K3" s="8" t="s">
        <v>685</v>
      </c>
    </row>
    <row r="4" spans="1:11" ht="27.6" x14ac:dyDescent="0.25">
      <c r="A4" s="30" t="s">
        <v>0</v>
      </c>
      <c r="B4" s="30" t="s">
        <v>1125</v>
      </c>
      <c r="C4" s="33" t="s">
        <v>1031</v>
      </c>
      <c r="D4" s="6" t="s">
        <v>2</v>
      </c>
      <c r="E4" s="30"/>
      <c r="F4" s="6"/>
      <c r="G4" s="5" t="s">
        <v>782</v>
      </c>
      <c r="H4" s="5" t="s">
        <v>745</v>
      </c>
      <c r="I4" s="5" t="s">
        <v>745</v>
      </c>
      <c r="J4" s="5"/>
      <c r="K4" s="8" t="s">
        <v>686</v>
      </c>
    </row>
    <row r="5" spans="1:11" ht="55.2" x14ac:dyDescent="0.25">
      <c r="A5" s="30" t="s">
        <v>0</v>
      </c>
      <c r="B5" s="30" t="s">
        <v>1126</v>
      </c>
      <c r="C5" s="33" t="s">
        <v>687</v>
      </c>
      <c r="D5" s="6" t="s">
        <v>1029</v>
      </c>
      <c r="E5" s="30"/>
      <c r="F5" s="6"/>
      <c r="G5" s="5" t="s">
        <v>737</v>
      </c>
      <c r="H5" s="7">
        <f>VLOOKUP(G5,Klausurtage!$A$2:$B$15,2,FALSE)</f>
        <v>46049</v>
      </c>
      <c r="I5" s="5" t="s">
        <v>774</v>
      </c>
      <c r="J5" s="5"/>
      <c r="K5" s="8" t="s">
        <v>688</v>
      </c>
    </row>
    <row r="6" spans="1:11" x14ac:dyDescent="0.25">
      <c r="A6" s="30" t="s">
        <v>0</v>
      </c>
      <c r="B6" s="30" t="s">
        <v>1127</v>
      </c>
      <c r="C6" s="33" t="s">
        <v>689</v>
      </c>
      <c r="D6" s="30"/>
      <c r="E6" s="30"/>
      <c r="F6" s="6"/>
      <c r="G6" s="5" t="s">
        <v>742</v>
      </c>
      <c r="H6" s="7">
        <f>VLOOKUP(G6,Klausurtage!$A$2:$B$15,2,FALSE)</f>
        <v>46050</v>
      </c>
      <c r="I6" s="5" t="s">
        <v>774</v>
      </c>
      <c r="J6" s="5"/>
      <c r="K6" s="8" t="s">
        <v>690</v>
      </c>
    </row>
    <row r="7" spans="1:11" ht="27.6" x14ac:dyDescent="0.25">
      <c r="A7" s="5" t="s">
        <v>0</v>
      </c>
      <c r="B7" s="5" t="s">
        <v>1128</v>
      </c>
      <c r="C7" s="8" t="s">
        <v>691</v>
      </c>
      <c r="D7" s="5"/>
      <c r="E7" s="5"/>
      <c r="F7" s="5" t="s">
        <v>2</v>
      </c>
      <c r="G7" s="5" t="s">
        <v>744</v>
      </c>
      <c r="H7" s="7">
        <f>VLOOKUP(G7,Klausurtage!$A$2:$B$15,2,FALSE)</f>
        <v>46052</v>
      </c>
      <c r="I7" s="5" t="s">
        <v>774</v>
      </c>
      <c r="J7" s="5"/>
      <c r="K7" s="8" t="s">
        <v>37</v>
      </c>
    </row>
    <row r="8" spans="1:11" ht="27.6" x14ac:dyDescent="0.25">
      <c r="A8" s="5" t="s">
        <v>813</v>
      </c>
      <c r="B8" s="5" t="s">
        <v>1032</v>
      </c>
      <c r="C8" s="8" t="s">
        <v>1033</v>
      </c>
      <c r="D8" s="5"/>
      <c r="E8" s="5"/>
      <c r="F8" s="5"/>
      <c r="G8" s="5" t="s">
        <v>782</v>
      </c>
      <c r="H8" s="5" t="s">
        <v>745</v>
      </c>
      <c r="I8" s="5" t="s">
        <v>745</v>
      </c>
      <c r="J8" s="5"/>
      <c r="K8" s="8" t="s">
        <v>1034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25"/>
  <sheetViews>
    <sheetView workbookViewId="0"/>
  </sheetViews>
  <sheetFormatPr baseColWidth="10" defaultColWidth="11.5546875" defaultRowHeight="13.8" x14ac:dyDescent="0.25"/>
  <cols>
    <col min="1" max="1" width="10.33203125" style="1" customWidth="1"/>
    <col min="2" max="2" width="11.5546875" style="1"/>
    <col min="3" max="3" width="40.33203125" style="1" customWidth="1"/>
    <col min="4" max="4" width="16.33203125" style="1" customWidth="1"/>
    <col min="5" max="5" width="12.109375" style="1" bestFit="1" customWidth="1"/>
    <col min="6" max="6" width="14.44140625" style="1" customWidth="1"/>
    <col min="7" max="7" width="14.6640625" style="1" customWidth="1"/>
    <col min="8" max="8" width="13.6640625" style="2" customWidth="1"/>
    <col min="9" max="9" width="13.109375" style="1" bestFit="1" customWidth="1"/>
    <col min="10" max="10" width="16.33203125" style="1" customWidth="1"/>
    <col min="11" max="11" width="48.109375" style="1" customWidth="1"/>
    <col min="12" max="16384" width="11.5546875" style="1"/>
  </cols>
  <sheetData>
    <row r="1" spans="1:11" ht="46.2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37"/>
      <c r="J1" s="11" t="s">
        <v>1101</v>
      </c>
      <c r="K1" s="11" t="s">
        <v>1102</v>
      </c>
    </row>
    <row r="2" spans="1:11" x14ac:dyDescent="0.25">
      <c r="A2" s="5" t="s">
        <v>0</v>
      </c>
      <c r="B2" s="5" t="s">
        <v>580</v>
      </c>
      <c r="C2" s="5" t="s">
        <v>581</v>
      </c>
      <c r="D2" s="6">
        <v>70338</v>
      </c>
      <c r="E2" s="5"/>
      <c r="F2" s="6"/>
      <c r="G2" s="5" t="s">
        <v>782</v>
      </c>
      <c r="H2" s="7" t="s">
        <v>745</v>
      </c>
      <c r="I2" s="5" t="s">
        <v>745</v>
      </c>
      <c r="J2" s="5"/>
      <c r="K2" s="5" t="s">
        <v>173</v>
      </c>
    </row>
    <row r="3" spans="1:11" ht="27.6" x14ac:dyDescent="0.25">
      <c r="A3" s="5" t="s">
        <v>0</v>
      </c>
      <c r="B3" s="5" t="s">
        <v>590</v>
      </c>
      <c r="C3" s="8" t="s">
        <v>235</v>
      </c>
      <c r="D3" s="6">
        <v>60102</v>
      </c>
      <c r="E3" s="5"/>
      <c r="F3" s="6"/>
      <c r="G3" s="5" t="s">
        <v>782</v>
      </c>
      <c r="H3" s="7" t="s">
        <v>745</v>
      </c>
      <c r="I3" s="5" t="s">
        <v>745</v>
      </c>
      <c r="J3" s="5"/>
      <c r="K3" s="8" t="s">
        <v>591</v>
      </c>
    </row>
    <row r="4" spans="1:11" x14ac:dyDescent="0.25">
      <c r="A4" s="5" t="s">
        <v>0</v>
      </c>
      <c r="B4" s="5" t="s">
        <v>592</v>
      </c>
      <c r="C4" s="8" t="s">
        <v>223</v>
      </c>
      <c r="D4" s="6">
        <v>60103</v>
      </c>
      <c r="E4" s="5"/>
      <c r="F4" s="6"/>
      <c r="G4" s="5" t="s">
        <v>738</v>
      </c>
      <c r="H4" s="7">
        <f>VLOOKUP(G4,Klausurtage!$A$2:$B$15,2,FALSE)</f>
        <v>46048</v>
      </c>
      <c r="I4" s="7" t="s">
        <v>767</v>
      </c>
      <c r="J4" s="7"/>
      <c r="K4" s="8" t="s">
        <v>533</v>
      </c>
    </row>
    <row r="5" spans="1:11" ht="27.6" x14ac:dyDescent="0.25">
      <c r="A5" s="5" t="s">
        <v>0</v>
      </c>
      <c r="B5" s="5" t="s">
        <v>593</v>
      </c>
      <c r="C5" s="8" t="s">
        <v>594</v>
      </c>
      <c r="D5" s="6">
        <v>60104</v>
      </c>
      <c r="E5" s="5"/>
      <c r="F5" s="6"/>
      <c r="G5" s="5" t="s">
        <v>782</v>
      </c>
      <c r="H5" s="7" t="s">
        <v>745</v>
      </c>
      <c r="I5" s="5" t="s">
        <v>745</v>
      </c>
      <c r="J5" s="5"/>
      <c r="K5" s="8" t="s">
        <v>595</v>
      </c>
    </row>
    <row r="6" spans="1:11" ht="40.950000000000003" customHeight="1" x14ac:dyDescent="0.25">
      <c r="A6" s="5" t="s">
        <v>0</v>
      </c>
      <c r="B6" s="5" t="s">
        <v>596</v>
      </c>
      <c r="C6" s="8" t="s">
        <v>1035</v>
      </c>
      <c r="D6" s="38" t="s">
        <v>1037</v>
      </c>
      <c r="E6" s="5"/>
      <c r="F6" s="38"/>
      <c r="G6" s="5" t="s">
        <v>736</v>
      </c>
      <c r="H6" s="7">
        <f>VLOOKUP(G6,Klausurtage!$A$2:$B$15,2,FALSE)</f>
        <v>46041</v>
      </c>
      <c r="I6" s="5" t="s">
        <v>1038</v>
      </c>
      <c r="J6" s="5"/>
      <c r="K6" s="8" t="s">
        <v>597</v>
      </c>
    </row>
    <row r="7" spans="1:11" ht="41.4" customHeight="1" x14ac:dyDescent="0.25">
      <c r="A7" s="5" t="s">
        <v>0</v>
      </c>
      <c r="B7" s="5" t="s">
        <v>598</v>
      </c>
      <c r="C7" s="8" t="s">
        <v>1036</v>
      </c>
      <c r="D7" s="38" t="s">
        <v>1037</v>
      </c>
      <c r="E7" s="5"/>
      <c r="F7" s="38"/>
      <c r="G7" s="5" t="s">
        <v>736</v>
      </c>
      <c r="H7" s="7">
        <f>VLOOKUP(G7,Klausurtage!$A$2:$B$15,2,FALSE)</f>
        <v>46041</v>
      </c>
      <c r="I7" s="5" t="s">
        <v>1039</v>
      </c>
      <c r="J7" s="5"/>
      <c r="K7" s="8" t="s">
        <v>599</v>
      </c>
    </row>
    <row r="8" spans="1:11" ht="27.6" x14ac:dyDescent="0.25">
      <c r="A8" s="5" t="s">
        <v>0</v>
      </c>
      <c r="B8" s="5" t="s">
        <v>600</v>
      </c>
      <c r="C8" s="8" t="s">
        <v>601</v>
      </c>
      <c r="D8" s="6">
        <v>60155</v>
      </c>
      <c r="E8" s="5"/>
      <c r="F8" s="6"/>
      <c r="G8" s="5" t="s">
        <v>741</v>
      </c>
      <c r="H8" s="7">
        <f>VLOOKUP(G8,Klausurtage!$A$2:$B$15,2,FALSE)</f>
        <v>46043</v>
      </c>
      <c r="I8" s="5" t="s">
        <v>774</v>
      </c>
      <c r="J8" s="5"/>
      <c r="K8" s="8" t="s">
        <v>34</v>
      </c>
    </row>
    <row r="9" spans="1:11" x14ac:dyDescent="0.25">
      <c r="A9" s="5" t="s">
        <v>0</v>
      </c>
      <c r="B9" s="5" t="s">
        <v>582</v>
      </c>
      <c r="C9" s="8" t="s">
        <v>583</v>
      </c>
      <c r="D9" s="6">
        <v>70318</v>
      </c>
      <c r="E9" s="5"/>
      <c r="F9" s="6"/>
      <c r="G9" s="5" t="s">
        <v>782</v>
      </c>
      <c r="H9" s="7" t="s">
        <v>745</v>
      </c>
      <c r="I9" s="5" t="s">
        <v>745</v>
      </c>
      <c r="J9" s="5"/>
      <c r="K9" s="8" t="s">
        <v>584</v>
      </c>
    </row>
    <row r="10" spans="1:11" x14ac:dyDescent="0.25">
      <c r="A10" s="5" t="s">
        <v>813</v>
      </c>
      <c r="B10" s="5" t="s">
        <v>582</v>
      </c>
      <c r="C10" s="8" t="s">
        <v>583</v>
      </c>
      <c r="D10" s="6">
        <v>70318</v>
      </c>
      <c r="E10" s="5"/>
      <c r="F10" s="6"/>
      <c r="G10" s="5" t="s">
        <v>782</v>
      </c>
      <c r="H10" s="7" t="s">
        <v>745</v>
      </c>
      <c r="I10" s="5" t="s">
        <v>745</v>
      </c>
      <c r="J10" s="5"/>
      <c r="K10" s="8" t="s">
        <v>1050</v>
      </c>
    </row>
    <row r="11" spans="1:11" ht="27.6" x14ac:dyDescent="0.25">
      <c r="A11" s="5" t="s">
        <v>813</v>
      </c>
      <c r="B11" s="5" t="s">
        <v>1040</v>
      </c>
      <c r="C11" s="8" t="s">
        <v>250</v>
      </c>
      <c r="D11" s="6">
        <v>60201</v>
      </c>
      <c r="E11" s="5"/>
      <c r="F11" s="6"/>
      <c r="G11" s="5" t="s">
        <v>743</v>
      </c>
      <c r="H11" s="7">
        <f>VLOOKUP(G11,Klausurtage!$A$2:$B$15,2,FALSE)</f>
        <v>46045</v>
      </c>
      <c r="I11" s="5" t="s">
        <v>767</v>
      </c>
      <c r="J11" s="5"/>
      <c r="K11" s="8" t="s">
        <v>225</v>
      </c>
    </row>
    <row r="12" spans="1:11" ht="27.6" x14ac:dyDescent="0.25">
      <c r="A12" s="5" t="s">
        <v>813</v>
      </c>
      <c r="B12" s="5" t="s">
        <v>1041</v>
      </c>
      <c r="C12" s="8" t="s">
        <v>1042</v>
      </c>
      <c r="D12" s="6" t="s">
        <v>1043</v>
      </c>
      <c r="E12" s="5"/>
      <c r="F12" s="6"/>
      <c r="G12" s="5" t="s">
        <v>744</v>
      </c>
      <c r="H12" s="7">
        <f>VLOOKUP(G12,Klausurtage!$A$2:$B$15,2,FALSE)</f>
        <v>46052</v>
      </c>
      <c r="I12" s="5" t="s">
        <v>767</v>
      </c>
      <c r="J12" s="5"/>
      <c r="K12" s="8" t="s">
        <v>1051</v>
      </c>
    </row>
    <row r="13" spans="1:11" x14ac:dyDescent="0.25">
      <c r="A13" s="5" t="s">
        <v>813</v>
      </c>
      <c r="B13" s="5" t="s">
        <v>1044</v>
      </c>
      <c r="C13" s="8" t="s">
        <v>260</v>
      </c>
      <c r="D13" s="6">
        <v>60203</v>
      </c>
      <c r="E13" s="5"/>
      <c r="F13" s="6"/>
      <c r="G13" s="5" t="s">
        <v>736</v>
      </c>
      <c r="H13" s="7">
        <f>VLOOKUP(G13,Klausurtage!$A$2:$B$15,2,FALSE)</f>
        <v>46041</v>
      </c>
      <c r="I13" s="5" t="s">
        <v>768</v>
      </c>
      <c r="J13" s="5"/>
      <c r="K13" s="8" t="s">
        <v>624</v>
      </c>
    </row>
    <row r="14" spans="1:11" x14ac:dyDescent="0.25">
      <c r="A14" s="5" t="s">
        <v>813</v>
      </c>
      <c r="B14" s="5" t="s">
        <v>1045</v>
      </c>
      <c r="C14" s="8" t="s">
        <v>1046</v>
      </c>
      <c r="D14" s="6">
        <v>60204</v>
      </c>
      <c r="E14" s="5"/>
      <c r="F14" s="6"/>
      <c r="G14" s="5" t="s">
        <v>742</v>
      </c>
      <c r="H14" s="7">
        <f>VLOOKUP(G14,Klausurtage!$A$2:$B$15,2,FALSE)</f>
        <v>46050</v>
      </c>
      <c r="I14" s="5" t="s">
        <v>1049</v>
      </c>
      <c r="J14" s="5"/>
      <c r="K14" s="8" t="s">
        <v>1052</v>
      </c>
    </row>
    <row r="15" spans="1:11" x14ac:dyDescent="0.25">
      <c r="A15" s="5" t="s">
        <v>813</v>
      </c>
      <c r="B15" s="5" t="s">
        <v>1047</v>
      </c>
      <c r="C15" s="8" t="s">
        <v>548</v>
      </c>
      <c r="D15" s="6">
        <v>60256</v>
      </c>
      <c r="E15" s="5"/>
      <c r="F15" s="6"/>
      <c r="G15" s="5" t="s">
        <v>741</v>
      </c>
      <c r="H15" s="7">
        <f>VLOOKUP(G15,Klausurtage!$A$2:$B$15,2,FALSE)</f>
        <v>46043</v>
      </c>
      <c r="I15" s="5" t="s">
        <v>1049</v>
      </c>
      <c r="J15" s="5"/>
      <c r="K15" s="8" t="s">
        <v>1053</v>
      </c>
    </row>
    <row r="16" spans="1:11" ht="27.6" x14ac:dyDescent="0.25">
      <c r="A16" s="5" t="s">
        <v>813</v>
      </c>
      <c r="B16" s="5" t="s">
        <v>1048</v>
      </c>
      <c r="C16" s="8" t="s">
        <v>501</v>
      </c>
      <c r="D16" s="6">
        <v>60205</v>
      </c>
      <c r="E16" s="5"/>
      <c r="F16" s="6"/>
      <c r="G16" s="5" t="s">
        <v>782</v>
      </c>
      <c r="H16" s="7" t="s">
        <v>745</v>
      </c>
      <c r="I16" s="5" t="s">
        <v>745</v>
      </c>
      <c r="J16" s="5"/>
      <c r="K16" s="8" t="s">
        <v>329</v>
      </c>
    </row>
    <row r="17" spans="1:11" ht="27.6" x14ac:dyDescent="0.25">
      <c r="A17" s="5" t="s">
        <v>0</v>
      </c>
      <c r="B17" s="5" t="s">
        <v>602</v>
      </c>
      <c r="C17" s="8" t="s">
        <v>603</v>
      </c>
      <c r="D17" s="6" t="s">
        <v>1054</v>
      </c>
      <c r="E17" s="5"/>
      <c r="F17" s="6"/>
      <c r="G17" s="5" t="s">
        <v>782</v>
      </c>
      <c r="H17" s="7" t="s">
        <v>745</v>
      </c>
      <c r="I17" s="5" t="s">
        <v>745</v>
      </c>
      <c r="J17" s="5"/>
      <c r="K17" s="8" t="s">
        <v>69</v>
      </c>
    </row>
    <row r="18" spans="1:11" ht="27.6" x14ac:dyDescent="0.25">
      <c r="A18" s="5" t="s">
        <v>0</v>
      </c>
      <c r="B18" s="5" t="s">
        <v>604</v>
      </c>
      <c r="C18" s="8" t="s">
        <v>605</v>
      </c>
      <c r="D18" s="6" t="s">
        <v>1055</v>
      </c>
      <c r="E18" s="5"/>
      <c r="F18" s="6"/>
      <c r="G18" s="5" t="s">
        <v>737</v>
      </c>
      <c r="H18" s="7">
        <f>VLOOKUP(G18,Klausurtage!$A$2:$B$15,2,FALSE)</f>
        <v>46049</v>
      </c>
      <c r="I18" s="5" t="s">
        <v>767</v>
      </c>
      <c r="J18" s="5"/>
      <c r="K18" s="8" t="s">
        <v>606</v>
      </c>
    </row>
    <row r="19" spans="1:11" ht="55.2" x14ac:dyDescent="0.25">
      <c r="A19" s="5" t="s">
        <v>0</v>
      </c>
      <c r="B19" s="5" t="s">
        <v>609</v>
      </c>
      <c r="C19" s="8" t="s">
        <v>610</v>
      </c>
      <c r="D19" s="6" t="s">
        <v>2</v>
      </c>
      <c r="E19" s="5"/>
      <c r="F19" s="6"/>
      <c r="G19" s="5" t="s">
        <v>782</v>
      </c>
      <c r="H19" s="7" t="s">
        <v>745</v>
      </c>
      <c r="I19" s="5" t="s">
        <v>745</v>
      </c>
      <c r="J19" s="5"/>
      <c r="K19" s="8" t="s">
        <v>611</v>
      </c>
    </row>
    <row r="20" spans="1:11" x14ac:dyDescent="0.25">
      <c r="A20" s="5" t="s">
        <v>0</v>
      </c>
      <c r="B20" s="5" t="s">
        <v>607</v>
      </c>
      <c r="C20" s="8" t="s">
        <v>608</v>
      </c>
      <c r="D20" s="6" t="s">
        <v>1056</v>
      </c>
      <c r="E20" s="5"/>
      <c r="F20" s="6"/>
      <c r="G20" s="5" t="s">
        <v>747</v>
      </c>
      <c r="H20" s="7">
        <f>VLOOKUP(G20,Klausurtage!$A$2:$B$15,2,FALSE)</f>
        <v>46051</v>
      </c>
      <c r="I20" s="5" t="s">
        <v>1061</v>
      </c>
      <c r="J20" s="5"/>
      <c r="K20" s="8" t="s">
        <v>69</v>
      </c>
    </row>
    <row r="21" spans="1:11" x14ac:dyDescent="0.25">
      <c r="A21" s="5" t="s">
        <v>0</v>
      </c>
      <c r="B21" s="5" t="s">
        <v>585</v>
      </c>
      <c r="C21" s="8" t="s">
        <v>586</v>
      </c>
      <c r="D21" s="6">
        <v>70348</v>
      </c>
      <c r="E21" s="5"/>
      <c r="F21" s="6"/>
      <c r="G21" s="5" t="s">
        <v>782</v>
      </c>
      <c r="H21" s="7" t="s">
        <v>745</v>
      </c>
      <c r="I21" s="5" t="s">
        <v>745</v>
      </c>
      <c r="J21" s="5"/>
      <c r="K21" s="8" t="s">
        <v>587</v>
      </c>
    </row>
    <row r="22" spans="1:11" ht="41.4" x14ac:dyDescent="0.25">
      <c r="A22" s="5" t="s">
        <v>0</v>
      </c>
      <c r="B22" s="5" t="s">
        <v>612</v>
      </c>
      <c r="C22" s="8" t="s">
        <v>287</v>
      </c>
      <c r="D22" s="6" t="s">
        <v>1057</v>
      </c>
      <c r="E22" s="5"/>
      <c r="F22" s="6"/>
      <c r="G22" s="5" t="s">
        <v>749</v>
      </c>
      <c r="H22" s="7">
        <f>VLOOKUP(G22,Klausurtage!$A$2:$B$15,2,FALSE)</f>
        <v>46044</v>
      </c>
      <c r="I22" s="5" t="s">
        <v>768</v>
      </c>
      <c r="J22" s="5"/>
      <c r="K22" s="8" t="s">
        <v>613</v>
      </c>
    </row>
    <row r="23" spans="1:11" ht="27.6" x14ac:dyDescent="0.25">
      <c r="A23" s="5" t="s">
        <v>0</v>
      </c>
      <c r="B23" s="5" t="s">
        <v>588</v>
      </c>
      <c r="C23" s="8" t="s">
        <v>579</v>
      </c>
      <c r="D23" s="6">
        <v>70480</v>
      </c>
      <c r="E23" s="5"/>
      <c r="F23" s="6"/>
      <c r="G23" s="5" t="s">
        <v>782</v>
      </c>
      <c r="H23" s="7" t="s">
        <v>745</v>
      </c>
      <c r="I23" s="5" t="s">
        <v>745</v>
      </c>
      <c r="J23" s="5"/>
      <c r="K23" s="8" t="s">
        <v>589</v>
      </c>
    </row>
    <row r="24" spans="1:11" ht="27.6" x14ac:dyDescent="0.25">
      <c r="A24" s="5" t="s">
        <v>794</v>
      </c>
      <c r="B24" s="5" t="s">
        <v>588</v>
      </c>
      <c r="C24" s="8" t="s">
        <v>579</v>
      </c>
      <c r="D24" s="6">
        <v>70480</v>
      </c>
      <c r="E24" s="5"/>
      <c r="F24" s="6"/>
      <c r="G24" s="5" t="s">
        <v>782</v>
      </c>
      <c r="H24" s="7" t="s">
        <v>745</v>
      </c>
      <c r="I24" s="5" t="s">
        <v>745</v>
      </c>
      <c r="J24" s="5"/>
      <c r="K24" s="8" t="s">
        <v>589</v>
      </c>
    </row>
    <row r="25" spans="1:11" ht="27.6" x14ac:dyDescent="0.25">
      <c r="A25" s="5" t="s">
        <v>794</v>
      </c>
      <c r="B25" s="5" t="s">
        <v>1058</v>
      </c>
      <c r="C25" s="8" t="s">
        <v>1059</v>
      </c>
      <c r="D25" s="6">
        <v>70481</v>
      </c>
      <c r="E25" s="5"/>
      <c r="F25" s="6"/>
      <c r="G25" s="5" t="s">
        <v>782</v>
      </c>
      <c r="H25" s="7" t="s">
        <v>745</v>
      </c>
      <c r="I25" s="5" t="s">
        <v>745</v>
      </c>
      <c r="J25" s="5"/>
      <c r="K25" s="8" t="s">
        <v>1060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50"/>
  <sheetViews>
    <sheetView showZeros="0" workbookViewId="0"/>
  </sheetViews>
  <sheetFormatPr baseColWidth="10" defaultColWidth="11.5546875" defaultRowHeight="13.8" x14ac:dyDescent="0.25"/>
  <cols>
    <col min="1" max="1" width="12.6640625" style="1" bestFit="1" customWidth="1"/>
    <col min="2" max="2" width="17.33203125" style="1" bestFit="1" customWidth="1"/>
    <col min="3" max="3" width="43.109375" style="1" customWidth="1"/>
    <col min="4" max="4" width="52.5546875" style="1" customWidth="1"/>
    <col min="5" max="6" width="11.5546875" style="1"/>
    <col min="7" max="7" width="18.88671875" style="1" customWidth="1"/>
    <col min="8" max="8" width="14.109375" style="2" customWidth="1"/>
    <col min="9" max="9" width="15.109375" style="1" customWidth="1"/>
    <col min="10" max="10" width="28.44140625" style="1" customWidth="1"/>
    <col min="11" max="11" width="55" style="1" customWidth="1"/>
    <col min="12" max="16384" width="11.5546875" style="1"/>
  </cols>
  <sheetData>
    <row r="1" spans="1:13" ht="42.6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0" t="s">
        <v>1097</v>
      </c>
      <c r="G1" s="11" t="s">
        <v>1098</v>
      </c>
      <c r="H1" s="12" t="s">
        <v>1099</v>
      </c>
      <c r="I1" s="11" t="s">
        <v>1100</v>
      </c>
      <c r="J1" s="11" t="s">
        <v>1101</v>
      </c>
      <c r="K1" s="11" t="s">
        <v>1102</v>
      </c>
    </row>
    <row r="2" spans="1:13" ht="27.6" x14ac:dyDescent="0.25">
      <c r="A2" s="5" t="str">
        <f>'WR LLB'!A8</f>
        <v>20252</v>
      </c>
      <c r="B2" s="5" t="str">
        <f>'WR LLB'!B8</f>
        <v>042B-104 (A)</v>
      </c>
      <c r="C2" s="8" t="str">
        <f>'WR LLB'!C8</f>
        <v>Rechtswissenschaftliches Arbeiten &amp; Propädeutikum (Klausur)</v>
      </c>
      <c r="D2" s="5" t="str">
        <f>'WR LLB'!D8</f>
        <v>932-2103, 932-2113</v>
      </c>
      <c r="E2" s="5">
        <f>'WR LLB'!E8</f>
        <v>0</v>
      </c>
      <c r="F2" s="5">
        <f>'WR LLB'!F8</f>
        <v>0</v>
      </c>
      <c r="G2" s="5" t="str">
        <f>'WR LLB'!G8</f>
        <v>0-Do</v>
      </c>
      <c r="H2" s="7">
        <f>'WR LLB'!H8</f>
        <v>45981</v>
      </c>
      <c r="I2" s="5" t="str">
        <f>'WR LLB'!I8</f>
        <v>15:15 - 16:15</v>
      </c>
      <c r="J2" s="5">
        <f>'WR LLB'!J8</f>
        <v>0</v>
      </c>
      <c r="K2" s="8" t="str">
        <f>'WR LLB'!K8</f>
        <v>Walser, Manfred, Herr Prof. Dr. (Prof) - 3.000 SWS;Colpa, Aida, Frau (Ass) - 1.000 SWS</v>
      </c>
      <c r="L2" s="1">
        <f>'BWL BSc u. BWL ÖD BSc'!L2</f>
        <v>0</v>
      </c>
      <c r="M2" s="1">
        <f>'BWL BSc u. BWL ÖD BSc'!M2</f>
        <v>0</v>
      </c>
    </row>
    <row r="3" spans="1:13" ht="27.6" x14ac:dyDescent="0.25">
      <c r="A3" s="5" t="str">
        <f>'WR LLB'!A10</f>
        <v>20252</v>
      </c>
      <c r="B3" s="5" t="str">
        <f>'WR LLB'!B10</f>
        <v>042B-104 (B)</v>
      </c>
      <c r="C3" s="8" t="str">
        <f>'WR LLB'!C10</f>
        <v>Rechtswissenschaftliches Arbeiten &amp; Propädeutikum (Klausur)</v>
      </c>
      <c r="D3" s="5" t="str">
        <f>'WR LLB'!D10</f>
        <v>932-2103, 932-2113</v>
      </c>
      <c r="E3" s="5">
        <f>'WR LLB'!E10</f>
        <v>0</v>
      </c>
      <c r="F3" s="5">
        <f>'WR LLB'!F10</f>
        <v>0</v>
      </c>
      <c r="G3" s="5" t="str">
        <f>'WR LLB'!G10</f>
        <v>0-Do</v>
      </c>
      <c r="H3" s="7">
        <f>'WR LLB'!H10</f>
        <v>45981</v>
      </c>
      <c r="I3" s="5" t="str">
        <f>'WR LLB'!I10</f>
        <v>15:15 - 16:15</v>
      </c>
      <c r="J3" s="5">
        <f>'WR LLB'!J10</f>
        <v>0</v>
      </c>
      <c r="K3" s="8" t="str">
        <f>'WR LLB'!K10</f>
        <v>Yilmaz, Rabia, Frau (LBA) - 1.000 SWS;Walser, Manfred, Herr Prof. Dr. (Prof) - 3.000 SWS</v>
      </c>
      <c r="L3" s="1">
        <f>'BWL BSc u. BWL ÖD BSc'!L3</f>
        <v>0</v>
      </c>
      <c r="M3" s="1">
        <f>'BWL BSc u. BWL ÖD BSc'!M3</f>
        <v>0</v>
      </c>
    </row>
    <row r="4" spans="1:13" x14ac:dyDescent="0.25">
      <c r="A4" s="5" t="str">
        <f>'WR LLB'!A2</f>
        <v>20252</v>
      </c>
      <c r="B4" s="5" t="str">
        <f>'WR LLB'!B2</f>
        <v>042B-101 (A)</v>
      </c>
      <c r="C4" s="5" t="str">
        <f>'WR LLB'!C2</f>
        <v>WPR I - BGB AT</v>
      </c>
      <c r="D4" s="5" t="str">
        <f>'WR LLB'!D2</f>
        <v>932-2101</v>
      </c>
      <c r="E4" s="5">
        <f>'WR LLB'!E2</f>
        <v>0</v>
      </c>
      <c r="F4" s="5">
        <f>'WR LLB'!F2</f>
        <v>0</v>
      </c>
      <c r="G4" s="5" t="str">
        <f>'WR LLB'!G2</f>
        <v>0-Fr</v>
      </c>
      <c r="H4" s="7">
        <f>'WR LLB'!H2</f>
        <v>46003</v>
      </c>
      <c r="I4" s="5" t="str">
        <f>'WR LLB'!I2</f>
        <v>18:15 - 20:15</v>
      </c>
      <c r="J4" s="5" t="str">
        <f>'WR LLB'!J2</f>
        <v>Aula</v>
      </c>
      <c r="K4" s="9" t="str">
        <f>'WR LLB'!K2</f>
        <v>Dereli, Melanie, Frau (LBA) - 4.000 SWS</v>
      </c>
      <c r="L4" s="1">
        <f>'BWL BSc u. BWL ÖD BSc'!L4</f>
        <v>0</v>
      </c>
      <c r="M4" s="1">
        <f>'BWL BSc u. BWL ÖD BSc'!M4</f>
        <v>0</v>
      </c>
    </row>
    <row r="5" spans="1:13" x14ac:dyDescent="0.25">
      <c r="A5" s="5" t="str">
        <f>'WR LLB'!A3</f>
        <v>20252</v>
      </c>
      <c r="B5" s="5" t="str">
        <f>'WR LLB'!B3</f>
        <v>042B-101 (B)</v>
      </c>
      <c r="C5" s="5" t="str">
        <f>'WR LLB'!C3</f>
        <v>WPR I - BGB AT</v>
      </c>
      <c r="D5" s="5" t="str">
        <f>'WR LLB'!D3</f>
        <v/>
      </c>
      <c r="E5" s="5">
        <f>'WR LLB'!E3</f>
        <v>0</v>
      </c>
      <c r="F5" s="5">
        <f>'WR LLB'!F3</f>
        <v>0</v>
      </c>
      <c r="G5" s="5" t="str">
        <f>'WR LLB'!G3</f>
        <v>0-Fr</v>
      </c>
      <c r="H5" s="7">
        <f>'WR LLB'!H3</f>
        <v>46003</v>
      </c>
      <c r="I5" s="5" t="str">
        <f>'WR LLB'!I3</f>
        <v>18:15 - 20:15</v>
      </c>
      <c r="J5" s="5" t="str">
        <f>'WR LLB'!J3</f>
        <v>Aula</v>
      </c>
      <c r="K5" s="9" t="str">
        <f>'WR LLB'!K3</f>
        <v>Dereli, Melanie, Frau (LBA) - 3.000 SWS;Burkard, Johannes, Herr Prof. Dr. (Prof) - 1.000 SWS</v>
      </c>
      <c r="L5" s="1">
        <f>'BWL BSc u. BWL ÖD BSc'!L5</f>
        <v>0</v>
      </c>
      <c r="M5" s="1">
        <f>'BWL BSc u. BWL ÖD BSc'!M5</f>
        <v>0</v>
      </c>
    </row>
    <row r="6" spans="1:13" ht="27.6" x14ac:dyDescent="0.25">
      <c r="A6" s="5" t="str">
        <f>'BWL BSc u. BWL ÖD BSc'!A2</f>
        <v>20252</v>
      </c>
      <c r="B6" s="5" t="str">
        <f>'BWL BSc u. BWL ÖD BSc'!B2</f>
        <v>021/D43-3151 (A)</v>
      </c>
      <c r="C6" s="5" t="str">
        <f>'BWL BSc u. BWL ÖD BSc'!C2</f>
        <v>Introduction to Business</v>
      </c>
      <c r="D6" s="6" t="str">
        <f>'BWL BSc u. BWL ÖD BSc'!D2</f>
        <v>2101, 1101</v>
      </c>
      <c r="E6" s="5">
        <f>'BWL BSc u. BWL ÖD BSc'!E2</f>
        <v>0</v>
      </c>
      <c r="F6" s="5">
        <f>'BWL BSc u. BWL ÖD BSc'!F2</f>
        <v>0</v>
      </c>
      <c r="G6" s="5" t="str">
        <f>'BWL BSc u. BWL ÖD BSc'!G2</f>
        <v>1-Mo</v>
      </c>
      <c r="H6" s="7">
        <f>'BWL BSc u. BWL ÖD BSc'!H2</f>
        <v>46041</v>
      </c>
      <c r="I6" s="5" t="str">
        <f>'BWL BSc u. BWL ÖD BSc'!I2</f>
        <v>07:45 - 09:15</v>
      </c>
      <c r="J6" s="5">
        <f>'BWL BSc u. BWL ÖD BSc'!J2</f>
        <v>0</v>
      </c>
      <c r="K6" s="8" t="str">
        <f>'BWL BSc u. BWL ÖD BSc'!K2</f>
        <v>Schäfer, Melanie, Frau (LBA) - 0.500 SWS;Weyer, Kira, Frau Prof. Dr. (Prof) - 3.500 SWS</v>
      </c>
      <c r="L6" s="1">
        <f>'BWL BSc u. BWL ÖD BSc'!L6</f>
        <v>0</v>
      </c>
      <c r="M6" s="1">
        <f>'BWL BSc u. BWL ÖD BSc'!M6</f>
        <v>0</v>
      </c>
    </row>
    <row r="7" spans="1:13" x14ac:dyDescent="0.25">
      <c r="A7" s="5" t="str">
        <f>'BWL BSc u. BWL ÖD BSc'!A3</f>
        <v>20252</v>
      </c>
      <c r="B7" s="5" t="str">
        <f>'BWL BSc u. BWL ÖD BSc'!B3</f>
        <v>021-3151 (B)</v>
      </c>
      <c r="C7" s="5" t="str">
        <f>'BWL BSc u. BWL ÖD BSc'!C3</f>
        <v>Introduction to Business</v>
      </c>
      <c r="D7" s="6" t="str">
        <f>'BWL BSc u. BWL ÖD BSc'!D3</f>
        <v/>
      </c>
      <c r="E7" s="5">
        <f>'BWL BSc u. BWL ÖD BSc'!E3</f>
        <v>0</v>
      </c>
      <c r="F7" s="5">
        <f>'BWL BSc u. BWL ÖD BSc'!F3</f>
        <v>0</v>
      </c>
      <c r="G7" s="5" t="str">
        <f>'BWL BSc u. BWL ÖD BSc'!G3</f>
        <v>1-Mo</v>
      </c>
      <c r="H7" s="7">
        <f>'BWL BSc u. BWL ÖD BSc'!H3</f>
        <v>46041</v>
      </c>
      <c r="I7" s="5" t="str">
        <f>'BWL BSc u. BWL ÖD BSc'!I3</f>
        <v>07:45 - 09:15</v>
      </c>
      <c r="J7" s="5">
        <f>'BWL BSc u. BWL ÖD BSc'!J3</f>
        <v>0</v>
      </c>
      <c r="K7" s="8" t="str">
        <f>'BWL BSc u. BWL ÖD BSc'!K3</f>
        <v>Weyer, Kira, Frau Prof. Dr. (Prof) - 4.000 SWS</v>
      </c>
      <c r="L7" s="1">
        <f>'BWL BSc u. BWL ÖD BSc'!L7</f>
        <v>0</v>
      </c>
      <c r="M7" s="1">
        <f>'BWL BSc u. BWL ÖD BSc'!M7</f>
        <v>0</v>
      </c>
    </row>
    <row r="8" spans="1:13" ht="27.6" x14ac:dyDescent="0.25">
      <c r="A8" s="5" t="str">
        <f>'BWL BSc u. BWL ÖD BSc'!A4</f>
        <v>20252</v>
      </c>
      <c r="B8" s="5" t="str">
        <f>'BWL BSc u. BWL ÖD BSc'!B4</f>
        <v>021-3151 (C)</v>
      </c>
      <c r="C8" s="5" t="str">
        <f>'BWL BSc u. BWL ÖD BSc'!C4</f>
        <v>Introduction to Business</v>
      </c>
      <c r="D8" s="6" t="str">
        <f>'BWL BSc u. BWL ÖD BSc'!D4</f>
        <v/>
      </c>
      <c r="E8" s="5">
        <f>'BWL BSc u. BWL ÖD BSc'!E4</f>
        <v>0</v>
      </c>
      <c r="F8" s="5">
        <f>'BWL BSc u. BWL ÖD BSc'!F4</f>
        <v>0</v>
      </c>
      <c r="G8" s="5" t="str">
        <f>'BWL BSc u. BWL ÖD BSc'!G4</f>
        <v>1-Mo</v>
      </c>
      <c r="H8" s="7">
        <f>'BWL BSc u. BWL ÖD BSc'!H4</f>
        <v>46041</v>
      </c>
      <c r="I8" s="5" t="str">
        <f>'BWL BSc u. BWL ÖD BSc'!I4</f>
        <v>07:45 - 09:15</v>
      </c>
      <c r="J8" s="5">
        <f>'BWL BSc u. BWL ÖD BSc'!J4</f>
        <v>0</v>
      </c>
      <c r="K8" s="8" t="str">
        <f>'BWL BSc u. BWL ÖD BSc'!K4</f>
        <v>Weyer, Kira, Frau Prof. Dr. (Prof) - 3.500 SWS;Wunder, Andreas, Herr (Ass) - 0.500 SWS</v>
      </c>
      <c r="L8" s="1">
        <f>'BWL BSc u. BWL ÖD BSc'!L8</f>
        <v>0</v>
      </c>
      <c r="M8" s="1">
        <f>'BWL BSc u. BWL ÖD BSc'!M8</f>
        <v>0</v>
      </c>
    </row>
    <row r="9" spans="1:13" ht="27.6" x14ac:dyDescent="0.25">
      <c r="A9" s="5" t="str">
        <f>'BWL BSc u. BWL ÖD BSc'!A53</f>
        <v>20252</v>
      </c>
      <c r="B9" s="5" t="str">
        <f>'BWL BSc u. BWL ÖD BSc'!B53</f>
        <v>021/D43-3305 (A)</v>
      </c>
      <c r="C9" s="5" t="str">
        <f>'BWL BSc u. BWL ÖD BSc'!C53</f>
        <v>Unternehmen &amp; IT (mündliche Prüfung)</v>
      </c>
      <c r="D9" s="5">
        <f>'BWL BSc u. BWL ÖD BSc'!D53</f>
        <v>2305.1305000000002</v>
      </c>
      <c r="E9" s="5">
        <f>'BWL BSc u. BWL ÖD BSc'!E53</f>
        <v>0</v>
      </c>
      <c r="F9" s="5">
        <f>'BWL BSc u. BWL ÖD BSc'!F53</f>
        <v>0</v>
      </c>
      <c r="G9" s="5" t="str">
        <f>'BWL BSc u. BWL ÖD BSc'!G53</f>
        <v>1-Mo</v>
      </c>
      <c r="H9" s="7">
        <f>'BWL BSc u. BWL ÖD BSc'!H53</f>
        <v>46041</v>
      </c>
      <c r="I9" s="5" t="str">
        <f>'BWL BSc u. BWL ÖD BSc'!I53</f>
        <v>08:15 - 17:30</v>
      </c>
      <c r="J9" s="5">
        <f>'BWL BSc u. BWL ÖD BSc'!J53</f>
        <v>0</v>
      </c>
      <c r="K9" s="8" t="str">
        <f>'BWL BSc u. BWL ÖD BSc'!K53</f>
        <v>Kowalczyk, Martin, Herr Prof. Dr. (Prof) - 3.000 SWS;Ambach, Marie, Frau (Ass) - 1.000 SWS</v>
      </c>
      <c r="L9" s="1">
        <f>'BWL BSc u. BWL ÖD BSc'!L9</f>
        <v>0</v>
      </c>
      <c r="M9" s="1">
        <f>'BWL BSc u. BWL ÖD BSc'!M9</f>
        <v>0</v>
      </c>
    </row>
    <row r="10" spans="1:13" ht="27.6" x14ac:dyDescent="0.25">
      <c r="A10" s="5" t="str">
        <f>'BWL BSc u. BWL ÖD BSc'!A54</f>
        <v>20252</v>
      </c>
      <c r="B10" s="5" t="str">
        <f>'BWL BSc u. BWL ÖD BSc'!B54</f>
        <v>021-3305 (B)</v>
      </c>
      <c r="C10" s="5" t="str">
        <f>'BWL BSc u. BWL ÖD BSc'!C54</f>
        <v>Unternehmen &amp; IT (mündliche Prüfung)</v>
      </c>
      <c r="D10" s="5" t="str">
        <f>'BWL BSc u. BWL ÖD BSc'!D54</f>
        <v/>
      </c>
      <c r="E10" s="5">
        <f>'BWL BSc u. BWL ÖD BSc'!E54</f>
        <v>0</v>
      </c>
      <c r="F10" s="5">
        <f>'BWL BSc u. BWL ÖD BSc'!F54</f>
        <v>0</v>
      </c>
      <c r="G10" s="5" t="str">
        <f>'BWL BSc u. BWL ÖD BSc'!G54</f>
        <v>1-Mo</v>
      </c>
      <c r="H10" s="7">
        <f>'BWL BSc u. BWL ÖD BSc'!H54</f>
        <v>46041</v>
      </c>
      <c r="I10" s="5" t="str">
        <f>'BWL BSc u. BWL ÖD BSc'!I54</f>
        <v>08:15 - 17:30</v>
      </c>
      <c r="J10" s="5">
        <f>'BWL BSc u. BWL ÖD BSc'!J54</f>
        <v>0</v>
      </c>
      <c r="K10" s="8" t="str">
        <f>'BWL BSc u. BWL ÖD BSc'!K54</f>
        <v>Kemmann, Oliver, Herr Dr. (Prof) - 3.000 SWS;Ambach, Marie, Frau (Ass) - 1.000 SWS</v>
      </c>
      <c r="L10" s="1">
        <f>'BWL BSc u. BWL ÖD BSc'!L10</f>
        <v>0</v>
      </c>
      <c r="M10" s="1">
        <f>'BWL BSc u. BWL ÖD BSc'!M10</f>
        <v>0</v>
      </c>
    </row>
    <row r="11" spans="1:13" ht="27.6" x14ac:dyDescent="0.25">
      <c r="A11" s="5" t="str">
        <f>'BWL BSc u. BWL ÖD BSc'!A55</f>
        <v>20252</v>
      </c>
      <c r="B11" s="5" t="str">
        <f>'BWL BSc u. BWL ÖD BSc'!B55</f>
        <v>021-3305 (C)</v>
      </c>
      <c r="C11" s="5" t="str">
        <f>'BWL BSc u. BWL ÖD BSc'!C55</f>
        <v>Unternehmen &amp; IT (mündliche Prüfung)</v>
      </c>
      <c r="D11" s="5" t="str">
        <f>'BWL BSc u. BWL ÖD BSc'!D55</f>
        <v/>
      </c>
      <c r="E11" s="5">
        <f>'BWL BSc u. BWL ÖD BSc'!E55</f>
        <v>0</v>
      </c>
      <c r="F11" s="5">
        <f>'BWL BSc u. BWL ÖD BSc'!F55</f>
        <v>0</v>
      </c>
      <c r="G11" s="5" t="str">
        <f>'BWL BSc u. BWL ÖD BSc'!G55</f>
        <v>1-Mo</v>
      </c>
      <c r="H11" s="7">
        <f>'BWL BSc u. BWL ÖD BSc'!H55</f>
        <v>46041</v>
      </c>
      <c r="I11" s="5" t="str">
        <f>'BWL BSc u. BWL ÖD BSc'!I55</f>
        <v>08:15 - 17:30</v>
      </c>
      <c r="J11" s="5">
        <f>'BWL BSc u. BWL ÖD BSc'!J55</f>
        <v>0</v>
      </c>
      <c r="K11" s="8" t="str">
        <f>'BWL BSc u. BWL ÖD BSc'!K55</f>
        <v>Ambach, Marie, Frau (Ass) - 1.000 SWS;Nirmaier, Timo, Herr (LBA) - 3.000 SWS</v>
      </c>
      <c r="L11" s="1">
        <f>'BWL BSc u. BWL ÖD BSc'!L11</f>
        <v>0</v>
      </c>
      <c r="M11" s="1">
        <f>'BWL BSc u. BWL ÖD BSc'!M11</f>
        <v>0</v>
      </c>
    </row>
    <row r="12" spans="1:13" x14ac:dyDescent="0.25">
      <c r="A12" s="5" t="str">
        <f>'WR LLB'!A13</f>
        <v>20252</v>
      </c>
      <c r="B12" s="5" t="str">
        <f>'WR LLB'!B13</f>
        <v>932-2105/PAN</v>
      </c>
      <c r="C12" s="5" t="str">
        <f>'WR LLB'!C13</f>
        <v>Grundlagen BWL (PAN)</v>
      </c>
      <c r="D12" s="5" t="str">
        <f>'WR LLB'!D13</f>
        <v/>
      </c>
      <c r="E12" s="5">
        <f>'WR LLB'!E13</f>
        <v>0</v>
      </c>
      <c r="F12" s="5">
        <f>'WR LLB'!F13</f>
        <v>0</v>
      </c>
      <c r="G12" s="5" t="str">
        <f>'WR LLB'!G13</f>
        <v>1-Mo</v>
      </c>
      <c r="H12" s="7">
        <f>'WR LLB'!H13</f>
        <v>46041</v>
      </c>
      <c r="I12" s="5" t="str">
        <f>'WR LLB'!I13</f>
        <v>09:30 - 11:00</v>
      </c>
      <c r="J12" s="5">
        <f>'WR LLB'!J13</f>
        <v>0</v>
      </c>
      <c r="K12" s="8" t="str">
        <f>'WR LLB'!K13</f>
        <v>Carl, Petra, Frau (LBA) - 4.000 SWS</v>
      </c>
      <c r="L12" s="1">
        <f>'BWL BSc u. BWL ÖD BSc'!L12</f>
        <v>0</v>
      </c>
      <c r="M12" s="1">
        <f>'BWL BSc u. BWL ÖD BSc'!M12</f>
        <v>0</v>
      </c>
    </row>
    <row r="13" spans="1:13" x14ac:dyDescent="0.25">
      <c r="A13" s="5" t="str">
        <f>'WR LLB'!A21</f>
        <v>20252</v>
      </c>
      <c r="B13" s="5" t="str">
        <f>'WR LLB'!B21</f>
        <v>932-2201</v>
      </c>
      <c r="C13" s="8" t="str">
        <f>'WR LLB'!C21</f>
        <v>WPR III - Vertragliche Schuldverhältnisse</v>
      </c>
      <c r="D13" s="5">
        <f>'WR LLB'!D21</f>
        <v>0</v>
      </c>
      <c r="E13" s="5">
        <f>'WR LLB'!E21</f>
        <v>0</v>
      </c>
      <c r="F13" s="5">
        <f>'WR LLB'!F21</f>
        <v>0</v>
      </c>
      <c r="G13" s="5" t="str">
        <f>'WR LLB'!G21</f>
        <v>1-Mo</v>
      </c>
      <c r="H13" s="7">
        <f>'WR LLB'!H21</f>
        <v>46041</v>
      </c>
      <c r="I13" s="5" t="str">
        <f>'WR LLB'!I21</f>
        <v>13:00 - 15:00</v>
      </c>
      <c r="J13" s="5">
        <f>'WR LLB'!J21</f>
        <v>0</v>
      </c>
      <c r="K13" s="8" t="str">
        <f>'WR LLB'!K21</f>
        <v>Baldus, Bianca, Frau Prof. Dr. (Prof) - 4.000 SWS</v>
      </c>
      <c r="L13" s="1">
        <f>'BWL BSc u. BWL ÖD BSc'!L13</f>
        <v>0</v>
      </c>
      <c r="M13" s="1">
        <f>'BWL BSc u. BWL ÖD BSc'!M13</f>
        <v>0</v>
      </c>
    </row>
    <row r="14" spans="1:13" ht="27.6" x14ac:dyDescent="0.25">
      <c r="A14" s="5" t="str">
        <f>'WR LLB'!A22</f>
        <v>20252</v>
      </c>
      <c r="B14" s="5" t="str">
        <f>'WR LLB'!B22</f>
        <v>932-2201/PAN</v>
      </c>
      <c r="C14" s="8" t="str">
        <f>'WR LLB'!C22</f>
        <v>WPR III - Vertragliche Schuldverhältnisse (PAN)</v>
      </c>
      <c r="D14" s="5">
        <f>'WR LLB'!D22</f>
        <v>0</v>
      </c>
      <c r="E14" s="5">
        <f>'WR LLB'!E22</f>
        <v>0</v>
      </c>
      <c r="F14" s="5">
        <f>'WR LLB'!F22</f>
        <v>0</v>
      </c>
      <c r="G14" s="5" t="str">
        <f>'WR LLB'!G22</f>
        <v>1-Mo</v>
      </c>
      <c r="H14" s="7">
        <f>'WR LLB'!H22</f>
        <v>46041</v>
      </c>
      <c r="I14" s="5" t="str">
        <f>'WR LLB'!I22</f>
        <v>13:00 - 15:00</v>
      </c>
      <c r="J14" s="5">
        <f>'WR LLB'!J22</f>
        <v>0</v>
      </c>
      <c r="K14" s="8" t="str">
        <f>'WR LLB'!K22</f>
        <v>Baldus, Bianca, Frau Prof. Dr. (Prof) - 4.000 SWS</v>
      </c>
      <c r="L14" s="1">
        <f>'BWL BSc u. BWL ÖD BSc'!L14</f>
        <v>0</v>
      </c>
      <c r="M14" s="1">
        <f>'BWL BSc u. BWL ÖD BSc'!M14</f>
        <v>0</v>
      </c>
    </row>
    <row r="15" spans="1:13" ht="41.4" x14ac:dyDescent="0.25">
      <c r="A15" s="5" t="str">
        <f>'WR LLB'!A42</f>
        <v>20252</v>
      </c>
      <c r="B15" s="5" t="str">
        <f>'WR LLB'!B42</f>
        <v>932-2355 (A)</v>
      </c>
      <c r="C15" s="5" t="str">
        <f>'WR LLB'!C42</f>
        <v>International Business Law</v>
      </c>
      <c r="D15" s="5">
        <f>'WR LLB'!D42</f>
        <v>1401</v>
      </c>
      <c r="E15" s="5">
        <f>'WR LLB'!E42</f>
        <v>0</v>
      </c>
      <c r="F15" s="5">
        <f>'WR LLB'!F42</f>
        <v>0</v>
      </c>
      <c r="G15" s="5" t="str">
        <f>'WR LLB'!G42</f>
        <v>1-Mo</v>
      </c>
      <c r="H15" s="7">
        <f>'WR LLB'!H42</f>
        <v>46041</v>
      </c>
      <c r="I15" s="5" t="str">
        <f>'WR LLB'!I42</f>
        <v>16:00 - 18:00</v>
      </c>
      <c r="J15" s="5">
        <f>'WR LLB'!J42</f>
        <v>0</v>
      </c>
      <c r="K15" s="8" t="str">
        <f>'WR LLB'!K42</f>
        <v>Mertgen, Bettina, Frau (LBA) - 1.500 SWS;Antomo, Jennifer, Frau Prof. Dr. (Prof) - 2.000 SWS;Mergler, Jan-Michael, Herr (LBA) - 0.500 SWS</v>
      </c>
      <c r="L15" s="1">
        <f>'BWL BSc u. BWL ÖD BSc'!L15</f>
        <v>0</v>
      </c>
      <c r="M15" s="1">
        <f>'BWL BSc u. BWL ÖD BSc'!M15</f>
        <v>0</v>
      </c>
    </row>
    <row r="16" spans="1:13" ht="41.4" x14ac:dyDescent="0.25">
      <c r="A16" s="5" t="str">
        <f>'WR LLB'!A43</f>
        <v>20252</v>
      </c>
      <c r="B16" s="5" t="str">
        <f>'WR LLB'!B43</f>
        <v>932-2355 (B)</v>
      </c>
      <c r="C16" s="5" t="str">
        <f>'WR LLB'!C43</f>
        <v>International Business Law</v>
      </c>
      <c r="D16" s="5" t="str">
        <f>'WR LLB'!D43</f>
        <v/>
      </c>
      <c r="E16" s="5">
        <f>'WR LLB'!E43</f>
        <v>0</v>
      </c>
      <c r="F16" s="5">
        <f>'WR LLB'!F43</f>
        <v>0</v>
      </c>
      <c r="G16" s="5" t="str">
        <f>'WR LLB'!G43</f>
        <v>1-Mo</v>
      </c>
      <c r="H16" s="7">
        <f>'WR LLB'!H43</f>
        <v>46041</v>
      </c>
      <c r="I16" s="5" t="str">
        <f>'WR LLB'!I43</f>
        <v>16:00 - 18:00</v>
      </c>
      <c r="J16" s="5">
        <f>'WR LLB'!J43</f>
        <v>0</v>
      </c>
      <c r="K16" s="8" t="str">
        <f>'WR LLB'!K43</f>
        <v>Antomo, Jennifer, Frau Prof. Dr. (Prof) - 2.000 SWS;Mergler, Jan-Michael, Herr (LBA) - 0.500 SWS;Mertgen, Bettina, Frau (LBA) - 1.500 SWS</v>
      </c>
      <c r="L16" s="1">
        <f>'BWL BSc u. BWL ÖD BSc'!L16</f>
        <v>0</v>
      </c>
      <c r="M16" s="1">
        <f>'BWL BSc u. BWL ÖD BSc'!M16</f>
        <v>0</v>
      </c>
    </row>
    <row r="17" spans="1:13" ht="41.4" x14ac:dyDescent="0.25">
      <c r="A17" s="5" t="str">
        <f>'WR LLB'!A47</f>
        <v>20252</v>
      </c>
      <c r="B17" s="5" t="str">
        <f>'WR LLB'!B47</f>
        <v>932-2404</v>
      </c>
      <c r="C17" s="5" t="str">
        <f>'WR LLB'!C47</f>
        <v>Compliance &amp; Wirtschaftsstrafrecht BT</v>
      </c>
      <c r="D17" s="5" t="str">
        <f>'WR LLB'!D47</f>
        <v/>
      </c>
      <c r="E17" s="5">
        <f>'WR LLB'!E47</f>
        <v>0</v>
      </c>
      <c r="F17" s="5">
        <f>'WR LLB'!F47</f>
        <v>0</v>
      </c>
      <c r="G17" s="5" t="str">
        <f>'WR LLB'!G47</f>
        <v>1-Mo</v>
      </c>
      <c r="H17" s="7">
        <f>'WR LLB'!H47</f>
        <v>46041</v>
      </c>
      <c r="I17" s="5" t="str">
        <f>'WR LLB'!I47</f>
        <v>18:15 - 20:15</v>
      </c>
      <c r="J17" s="5">
        <f>'WR LLB'!J47</f>
        <v>0</v>
      </c>
      <c r="K17" s="8" t="str">
        <f>'WR LLB'!K47</f>
        <v>Akyüz, Cansu, Frau (LBA) - 0.500 SWS;Nerenberg, Colin, Herr (LKfbA) - 2.250 SWS;Merschmöller, Lucas, Herr (LBA) - 1.250 SWS</v>
      </c>
      <c r="L17" s="1">
        <f>'BWL BSc u. BWL ÖD BSc'!L17</f>
        <v>0</v>
      </c>
      <c r="M17" s="1">
        <f>'BWL BSc u. BWL ÖD BSc'!M17</f>
        <v>0</v>
      </c>
    </row>
    <row r="18" spans="1:13" x14ac:dyDescent="0.25">
      <c r="A18" s="5" t="str">
        <f>'DIM VZ u. dual BSc'!A4</f>
        <v>20252</v>
      </c>
      <c r="B18" s="5" t="str">
        <f>'DIM VZ u. dual BSc'!B4</f>
        <v>D01/D08-2102</v>
      </c>
      <c r="C18" s="5" t="str">
        <f>'DIM VZ u. dual BSc'!C4</f>
        <v>Grundlagen Medieninformatik</v>
      </c>
      <c r="D18" s="5" t="str">
        <f>'DIM VZ u. dual BSc'!D4</f>
        <v/>
      </c>
      <c r="E18" s="5">
        <f>'DIM VZ u. dual BSc'!E4</f>
        <v>0</v>
      </c>
      <c r="F18" s="5">
        <f>'DIM VZ u. dual BSc'!F4</f>
        <v>0</v>
      </c>
      <c r="G18" s="5" t="str">
        <f>'DIM VZ u. dual BSc'!G4</f>
        <v>1-Mo</v>
      </c>
      <c r="H18" s="7">
        <f>'DIM VZ u. dual BSc'!H4</f>
        <v>46041</v>
      </c>
      <c r="I18" s="5" t="str">
        <f>'DIM VZ u. dual BSc'!I4</f>
        <v>08:15 - 09:45</v>
      </c>
      <c r="J18" s="5">
        <f>'DIM VZ u. dual BSc'!J4</f>
        <v>0</v>
      </c>
      <c r="K18" s="8" t="str">
        <f>'DIM VZ u. dual BSc'!K4</f>
        <v>Hauck, Marcel, Herr Prof. Dr. (Prof) - 3.000 SWS</v>
      </c>
      <c r="L18" s="1">
        <f>'BWL BSc u. BWL ÖD BSc'!L18</f>
        <v>0</v>
      </c>
      <c r="M18" s="1">
        <f>'BWL BSc u. BWL ÖD BSc'!M18</f>
        <v>0</v>
      </c>
    </row>
    <row r="19" spans="1:13" x14ac:dyDescent="0.25">
      <c r="A19" s="5" t="str">
        <f>'DIM VZ u. dual BSc'!A23</f>
        <v>w</v>
      </c>
      <c r="B19" s="5" t="str">
        <f>'DIM VZ u. dual BSc'!B23</f>
        <v>D01/D08-2401</v>
      </c>
      <c r="C19" s="8" t="str">
        <f>'DIM VZ u. dual BSc'!C23</f>
        <v>User Experience Design</v>
      </c>
      <c r="D19" s="5">
        <f>'DIM VZ u. dual BSc'!D23</f>
        <v>0</v>
      </c>
      <c r="E19" s="5">
        <f>'DIM VZ u. dual BSc'!E23</f>
        <v>0</v>
      </c>
      <c r="F19" s="5">
        <f>'DIM VZ u. dual BSc'!F23</f>
        <v>0</v>
      </c>
      <c r="G19" s="5" t="str">
        <f>'DIM VZ u. dual BSc'!G23</f>
        <v>1-Mo</v>
      </c>
      <c r="H19" s="7">
        <f>'DIM VZ u. dual BSc'!H23</f>
        <v>46041</v>
      </c>
      <c r="I19" s="5" t="str">
        <f>'DIM VZ u. dual BSc'!I23</f>
        <v>11:00 - 12:30</v>
      </c>
      <c r="J19" s="5">
        <f>'DIM VZ u. dual BSc'!J23</f>
        <v>0</v>
      </c>
      <c r="K19" s="8" t="str">
        <f>'DIM VZ u. dual BSc'!K23</f>
        <v>Bluhm, Jürgen 2,0 SWS; Sieber, Florian 1,0 SWS</v>
      </c>
      <c r="L19" s="1">
        <f>'BWL BSc u. BWL ÖD BSc'!L19</f>
        <v>0</v>
      </c>
      <c r="M19" s="1">
        <f>'BWL BSc u. BWL ÖD BSc'!M19</f>
        <v>0</v>
      </c>
    </row>
    <row r="20" spans="1:13" x14ac:dyDescent="0.25">
      <c r="A20" s="5" t="str">
        <f>'IB BSc'!A2</f>
        <v>20252</v>
      </c>
      <c r="B20" s="5" t="str">
        <f>'IB BSc'!B2</f>
        <v>964B-101</v>
      </c>
      <c r="C20" s="5" t="str">
        <f>'IB BSc'!C2</f>
        <v>Introduction to Business</v>
      </c>
      <c r="D20" s="5">
        <f>'IB BSc'!D2</f>
        <v>0</v>
      </c>
      <c r="E20" s="5">
        <f>'IB BSc'!E2</f>
        <v>0</v>
      </c>
      <c r="F20" s="5">
        <f>'IB BSc'!F2</f>
        <v>0</v>
      </c>
      <c r="G20" s="5" t="str">
        <f>'IB BSc'!G2</f>
        <v>1-Mo</v>
      </c>
      <c r="H20" s="7">
        <f>'IB BSc'!H2</f>
        <v>46041</v>
      </c>
      <c r="I20" s="5" t="str">
        <f>'IB BSc'!I2</f>
        <v>07:45 - 09:15</v>
      </c>
      <c r="J20" s="5">
        <f>'IB BSc'!J2</f>
        <v>0</v>
      </c>
      <c r="K20" s="8" t="str">
        <f>'IB BSc'!K2</f>
        <v>Müller, Sebastian, Herr Prof. Dr. (Prof) - 4.000 SWS</v>
      </c>
      <c r="L20" s="1">
        <f>'BWL BSc u. BWL ÖD BSc'!L20</f>
        <v>0</v>
      </c>
      <c r="M20" s="1">
        <f>'BWL BSc u. BWL ÖD BSc'!M20</f>
        <v>0</v>
      </c>
    </row>
    <row r="21" spans="1:13" ht="27.6" x14ac:dyDescent="0.25">
      <c r="A21" s="5" t="str">
        <f>'WR LLM'!A9</f>
        <v>20252</v>
      </c>
      <c r="B21" s="5" t="str">
        <f>'WR LLM'!B9</f>
        <v>932-60201</v>
      </c>
      <c r="C21" s="8" t="str">
        <f>'WR LLM'!C9</f>
        <v>Arbeitsrecht in der Umstrukturierung &amp; Unternehmenskrise</v>
      </c>
      <c r="D21" s="5">
        <f>'WR LLM'!D9</f>
        <v>0</v>
      </c>
      <c r="E21" s="5">
        <f>'WR LLM'!E9</f>
        <v>0</v>
      </c>
      <c r="F21" s="5" t="str">
        <f>'WR LLM'!F9</f>
        <v/>
      </c>
      <c r="G21" s="5" t="str">
        <f>'WR LLM'!G9</f>
        <v>1-Mo</v>
      </c>
      <c r="H21" s="7">
        <f>'WR LLM'!H9</f>
        <v>46041</v>
      </c>
      <c r="I21" s="5" t="str">
        <f>'WR LLM'!I9</f>
        <v>09:30 - 11:30</v>
      </c>
      <c r="J21" s="5">
        <f>'WR LLM'!J9</f>
        <v>0</v>
      </c>
      <c r="K21" s="8" t="str">
        <f>'WR LLM'!K9</f>
        <v>Dahm, Katharina, Frau Prof. Dr. (Prof) - 4.000 SWS</v>
      </c>
      <c r="L21" s="1">
        <f>'BWL BSc u. BWL ÖD BSc'!L21</f>
        <v>0</v>
      </c>
      <c r="M21" s="1">
        <f>'BWL BSc u. BWL ÖD BSc'!M21</f>
        <v>0</v>
      </c>
    </row>
    <row r="22" spans="1:13" x14ac:dyDescent="0.25">
      <c r="A22" s="5" t="str">
        <f>'Management MSc'!A6</f>
        <v>20252</v>
      </c>
      <c r="B22" s="5" t="str">
        <f>'Management MSc'!B6</f>
        <v>996-61151</v>
      </c>
      <c r="C22" s="8" t="str">
        <f>'Management MSc'!C6</f>
        <v>Finance &amp; Accounting</v>
      </c>
      <c r="D22" s="5">
        <f>'Management MSc'!D6</f>
        <v>60151</v>
      </c>
      <c r="E22" s="5">
        <f>'Management MSc'!E6</f>
        <v>0</v>
      </c>
      <c r="F22" s="5">
        <f>'Management MSc'!F6</f>
        <v>0</v>
      </c>
      <c r="G22" s="5" t="str">
        <f>'Management MSc'!G6</f>
        <v>1-Mo</v>
      </c>
      <c r="H22" s="7">
        <f>'Management MSc'!H6</f>
        <v>46041</v>
      </c>
      <c r="I22" s="5" t="str">
        <f>'Management MSc'!I6</f>
        <v>16:00 - 18:00</v>
      </c>
      <c r="J22" s="5">
        <f>'Management MSc'!J6</f>
        <v>0</v>
      </c>
      <c r="K22" s="8" t="str">
        <f>'Management MSc'!K6</f>
        <v>Dittmar, Peter, Herr Prof. Dr. (Prof) - 4.000 SWS</v>
      </c>
      <c r="L22" s="1">
        <f>'BWL BSc u. BWL ÖD BSc'!L22</f>
        <v>0</v>
      </c>
      <c r="M22" s="1">
        <f>'BWL BSc u. BWL ÖD BSc'!M22</f>
        <v>0</v>
      </c>
    </row>
    <row r="23" spans="1:13" x14ac:dyDescent="0.25">
      <c r="A23" s="5" t="str">
        <f>'IB &amp; IMLA MA'!A32</f>
        <v>w</v>
      </c>
      <c r="B23" s="5" t="str">
        <f>'IB &amp; IMLA MA'!B32</f>
        <v>964-60255</v>
      </c>
      <c r="C23" s="5" t="str">
        <f>'IB &amp; IMLA MA'!C32</f>
        <v>Export Management</v>
      </c>
      <c r="D23" s="5">
        <f>'IB &amp; IMLA MA'!D32</f>
        <v>0</v>
      </c>
      <c r="E23" s="5">
        <f>'IB &amp; IMLA MA'!E32</f>
        <v>0</v>
      </c>
      <c r="F23" s="5">
        <f>'IB &amp; IMLA MA'!F32</f>
        <v>0</v>
      </c>
      <c r="G23" s="5" t="str">
        <f>'IB &amp; IMLA MA'!G32</f>
        <v>1-Mo</v>
      </c>
      <c r="H23" s="7">
        <f>'IB &amp; IMLA MA'!H32</f>
        <v>46041</v>
      </c>
      <c r="I23" s="5" t="str">
        <f>'IB &amp; IMLA MA'!I32</f>
        <v>16:00 - 18:00</v>
      </c>
      <c r="J23" s="5">
        <f>'IB &amp; IMLA MA'!J32</f>
        <v>0</v>
      </c>
      <c r="K23" s="8" t="str">
        <f>'IB &amp; IMLA MA'!K32</f>
        <v>Schüle, Ulrich, Herr Prof. Dr. (Prof) - 2.000 SWS</v>
      </c>
      <c r="L23" s="1">
        <f>'BWL BSc u. BWL ÖD BSc'!L23</f>
        <v>0</v>
      </c>
      <c r="M23" s="1">
        <f>'BWL BSc u. BWL ÖD BSc'!M23</f>
        <v>0</v>
      </c>
    </row>
    <row r="24" spans="1:13" x14ac:dyDescent="0.25">
      <c r="A24" s="5" t="str">
        <f>'IB &amp; IMLA MA'!A33</f>
        <v>w</v>
      </c>
      <c r="B24" s="5" t="str">
        <f>'IB &amp; IMLA MA'!B33</f>
        <v>B09-60354</v>
      </c>
      <c r="C24" s="5" t="str">
        <f>'IB &amp; IMLA MA'!C33</f>
        <v>Export Management</v>
      </c>
      <c r="D24" s="5">
        <f>'IB &amp; IMLA MA'!D33</f>
        <v>0</v>
      </c>
      <c r="E24" s="5">
        <f>'IB &amp; IMLA MA'!E33</f>
        <v>0</v>
      </c>
      <c r="F24" s="5">
        <f>'IB &amp; IMLA MA'!F33</f>
        <v>0</v>
      </c>
      <c r="G24" s="5" t="str">
        <f>'IB &amp; IMLA MA'!G33</f>
        <v>1-Mo</v>
      </c>
      <c r="H24" s="7">
        <f>'IB &amp; IMLA MA'!H33</f>
        <v>46041</v>
      </c>
      <c r="I24" s="5" t="str">
        <f>'IB &amp; IMLA MA'!I33</f>
        <v>16:00 - 18:00</v>
      </c>
      <c r="J24" s="5">
        <f>'IB &amp; IMLA MA'!J33</f>
        <v>0</v>
      </c>
      <c r="K24" s="8" t="str">
        <f>'IB &amp; IMLA MA'!K33</f>
        <v>Schüle, Ulrich, Herr Prof. Dr. (Prof) - 2.000 SWS</v>
      </c>
      <c r="L24" s="1">
        <f>'BWL BSc u. BWL ÖD BSc'!L24</f>
        <v>0</v>
      </c>
      <c r="M24" s="1">
        <f>'BWL BSc u. BWL ÖD BSc'!M24</f>
        <v>0</v>
      </c>
    </row>
    <row r="25" spans="1:13" ht="27.6" x14ac:dyDescent="0.25">
      <c r="A25" s="5" t="str">
        <f>'BA MSc'!A6</f>
        <v>20252</v>
      </c>
      <c r="B25" s="5" t="str">
        <f>'BA MSc'!B6</f>
        <v>A23-70111</v>
      </c>
      <c r="C25" s="8" t="str">
        <f>'BA MSc'!C6</f>
        <v>Grundlagen der BWL &amp; Planspiel (60 Minuten)</v>
      </c>
      <c r="D25" s="5" t="str">
        <f>'BA MSc'!D6</f>
        <v>60111, 70111 und 60112, 70112 eine Prüfung zusammen</v>
      </c>
      <c r="E25" s="5">
        <f>'BA MSc'!E6</f>
        <v>0</v>
      </c>
      <c r="F25" s="5">
        <f>'BA MSc'!F6</f>
        <v>0</v>
      </c>
      <c r="G25" s="5" t="str">
        <f>'BA MSc'!G6</f>
        <v>1-Mo</v>
      </c>
      <c r="H25" s="7">
        <f>'BA MSc'!H6</f>
        <v>46041</v>
      </c>
      <c r="I25" s="5" t="str">
        <f>'BA MSc'!I6</f>
        <v>13:45 - 14:45</v>
      </c>
      <c r="J25" s="5">
        <f>'BA MSc'!J6</f>
        <v>0</v>
      </c>
      <c r="K25" s="8" t="str">
        <f>'BA MSc'!K6</f>
        <v>Wunder, Andreas, Herr (Ass) - 0.500 SWS;Sickmüller, Pia, Frau (LBA) - 1.500 SWS</v>
      </c>
      <c r="L25" s="1">
        <f>'BWL BSc u. BWL ÖD BSc'!L25</f>
        <v>0</v>
      </c>
      <c r="M25" s="1">
        <f>'BWL BSc u. BWL ÖD BSc'!M25</f>
        <v>0</v>
      </c>
    </row>
    <row r="26" spans="1:13" x14ac:dyDescent="0.25">
      <c r="A26" s="5" t="str">
        <f>'BA MSc'!A7</f>
        <v>20252</v>
      </c>
      <c r="B26" s="5" t="str">
        <f>'BA MSc'!B7</f>
        <v>A23-70112</v>
      </c>
      <c r="C26" s="8" t="str">
        <f>'BA MSc'!C7</f>
        <v>Accounting (30 Minuten)</v>
      </c>
      <c r="D26" s="5" t="str">
        <f>'BA MSc'!D7</f>
        <v>60111, 70111 und 60112, 70112 eine Prüfung zusammen</v>
      </c>
      <c r="E26" s="5">
        <f>'BA MSc'!E7</f>
        <v>0</v>
      </c>
      <c r="F26" s="5">
        <f>'BA MSc'!F7</f>
        <v>0</v>
      </c>
      <c r="G26" s="5" t="str">
        <f>'BA MSc'!G7</f>
        <v>1-Mo</v>
      </c>
      <c r="H26" s="7">
        <f>'BA MSc'!H7</f>
        <v>46041</v>
      </c>
      <c r="I26" s="5" t="str">
        <f>'BA MSc'!I7</f>
        <v>14:45 - 15:15</v>
      </c>
      <c r="J26" s="5">
        <f>'BA MSc'!J7</f>
        <v>0</v>
      </c>
      <c r="K26" s="8" t="str">
        <f>'BA MSc'!K7</f>
        <v>Lorenz, Karsten, Herr Prof. Dr. (Prof) - 1.000 SWS</v>
      </c>
      <c r="L26" s="1">
        <f>'BWL BSc u. BWL ÖD BSc'!L26</f>
        <v>0</v>
      </c>
      <c r="M26" s="1">
        <f>'BWL BSc u. BWL ÖD BSc'!M26</f>
        <v>0</v>
      </c>
    </row>
    <row r="27" spans="1:13" x14ac:dyDescent="0.25">
      <c r="A27" s="5" t="str">
        <f>'BA MSc'!A13</f>
        <v>w</v>
      </c>
      <c r="B27" s="5" t="str">
        <f>'BA MSc'!B13</f>
        <v>A23-70203</v>
      </c>
      <c r="C27" s="8" t="str">
        <f>'BA MSc'!C13</f>
        <v>Marketing</v>
      </c>
      <c r="D27" s="5">
        <f>'BA MSc'!D13</f>
        <v>60203</v>
      </c>
      <c r="E27" s="5">
        <f>'BA MSc'!E13</f>
        <v>0</v>
      </c>
      <c r="F27" s="5">
        <f>'BA MSc'!F13</f>
        <v>0</v>
      </c>
      <c r="G27" s="5" t="str">
        <f>'BA MSc'!G13</f>
        <v>1-Mo</v>
      </c>
      <c r="H27" s="7">
        <f>'BA MSc'!H13</f>
        <v>46041</v>
      </c>
      <c r="I27" s="5" t="str">
        <f>'BA MSc'!I13</f>
        <v>09:30 - 11:30</v>
      </c>
      <c r="J27" s="5">
        <f>'BA MSc'!J13</f>
        <v>0</v>
      </c>
      <c r="K27" s="8" t="str">
        <f>'BA MSc'!K13</f>
        <v>Redler, Jörn, Herr Prof. Dr. (Prof) - 3.000 SWS</v>
      </c>
      <c r="L27" s="1">
        <f>'BWL BSc u. BWL ÖD BSc'!L27</f>
        <v>0</v>
      </c>
      <c r="M27" s="1">
        <f>'BWL BSc u. BWL ÖD BSc'!M27</f>
        <v>0</v>
      </c>
    </row>
    <row r="28" spans="1:13" ht="27.6" x14ac:dyDescent="0.25">
      <c r="A28" s="5" t="str">
        <f>'BWL BSc u. BWL ÖD BSc'!A37</f>
        <v>20252</v>
      </c>
      <c r="B28" s="5" t="str">
        <f>'BWL BSc u. BWL ÖD BSc'!B37</f>
        <v>021/D43-3206 (A)</v>
      </c>
      <c r="C28" s="5" t="str">
        <f>'BWL BSc u. BWL ÖD BSc'!C37</f>
        <v>Personalmanagement &amp; Organisation</v>
      </c>
      <c r="D28" s="6" t="str">
        <f>'BWL BSc u. BWL ÖD BSc'!D37</f>
        <v>2206, 1401</v>
      </c>
      <c r="E28" s="5">
        <f>'BWL BSc u. BWL ÖD BSc'!E37</f>
        <v>0</v>
      </c>
      <c r="F28" s="5">
        <f>'BWL BSc u. BWL ÖD BSc'!F37</f>
        <v>0</v>
      </c>
      <c r="G28" s="5" t="str">
        <f>'BWL BSc u. BWL ÖD BSc'!G37</f>
        <v>1-Di</v>
      </c>
      <c r="H28" s="7">
        <f>'BWL BSc u. BWL ÖD BSc'!H37</f>
        <v>46042</v>
      </c>
      <c r="I28" s="5" t="str">
        <f>'BWL BSc u. BWL ÖD BSc'!I37</f>
        <v>11:45 - 13:15</v>
      </c>
      <c r="J28" s="5">
        <f>'BWL BSc u. BWL ÖD BSc'!J37</f>
        <v>0</v>
      </c>
      <c r="K28" s="8" t="str">
        <f>'BWL BSc u. BWL ÖD BSc'!K37</f>
        <v>Schmitt, Uwe, Herr (LBA) - 3.000 SWS;Kaufmann, Michael, Herr Prof. Dr. (Prof) - 1.000 SWS</v>
      </c>
      <c r="L28" s="1">
        <f>'BWL BSc u. BWL ÖD BSc'!L28</f>
        <v>0</v>
      </c>
      <c r="M28" s="1">
        <f>'BWL BSc u. BWL ÖD BSc'!M28</f>
        <v>0</v>
      </c>
    </row>
    <row r="29" spans="1:13" x14ac:dyDescent="0.25">
      <c r="A29" s="5" t="str">
        <f>'BWL BSc u. BWL ÖD BSc'!A38</f>
        <v>20252</v>
      </c>
      <c r="B29" s="5" t="str">
        <f>'BWL BSc u. BWL ÖD BSc'!B38</f>
        <v>021-3206 (B)</v>
      </c>
      <c r="C29" s="5" t="str">
        <f>'BWL BSc u. BWL ÖD BSc'!C38</f>
        <v>Personalmanagement &amp; Organisation</v>
      </c>
      <c r="D29" s="6" t="str">
        <f>'BWL BSc u. BWL ÖD BSc'!D38</f>
        <v/>
      </c>
      <c r="E29" s="5">
        <f>'BWL BSc u. BWL ÖD BSc'!E38</f>
        <v>0</v>
      </c>
      <c r="F29" s="5">
        <f>'BWL BSc u. BWL ÖD BSc'!F38</f>
        <v>0</v>
      </c>
      <c r="G29" s="5" t="str">
        <f>'BWL BSc u. BWL ÖD BSc'!G38</f>
        <v>1-Di</v>
      </c>
      <c r="H29" s="7">
        <f>'BWL BSc u. BWL ÖD BSc'!H38</f>
        <v>46042</v>
      </c>
      <c r="I29" s="5" t="str">
        <f>'BWL BSc u. BWL ÖD BSc'!I38</f>
        <v>11:45 - 13:15</v>
      </c>
      <c r="J29" s="5">
        <f>'BWL BSc u. BWL ÖD BSc'!J38</f>
        <v>0</v>
      </c>
      <c r="K29" s="8" t="str">
        <f>'BWL BSc u. BWL ÖD BSc'!K38</f>
        <v>Koeder, Kurt, Herr Prof. Dr. (Prof) - 4.000 SWS</v>
      </c>
      <c r="L29" s="1">
        <f>'BWL BSc u. BWL ÖD BSc'!L29</f>
        <v>0</v>
      </c>
      <c r="M29" s="1">
        <f>'BWL BSc u. BWL ÖD BSc'!M29</f>
        <v>0</v>
      </c>
    </row>
    <row r="30" spans="1:13" x14ac:dyDescent="0.25">
      <c r="A30" s="5" t="str">
        <f>'BWL BSc u. BWL ÖD BSc'!A39</f>
        <v>20252</v>
      </c>
      <c r="B30" s="5" t="str">
        <f>'BWL BSc u. BWL ÖD BSc'!B39</f>
        <v>021-3206 (C)</v>
      </c>
      <c r="C30" s="5" t="str">
        <f>'BWL BSc u. BWL ÖD BSc'!C39</f>
        <v>Personalmanagement &amp; Organisation</v>
      </c>
      <c r="D30" s="5" t="str">
        <f>'BWL BSc u. BWL ÖD BSc'!D39</f>
        <v/>
      </c>
      <c r="E30" s="5">
        <f>'BWL BSc u. BWL ÖD BSc'!E39</f>
        <v>0</v>
      </c>
      <c r="F30" s="5">
        <f>'BWL BSc u. BWL ÖD BSc'!F39</f>
        <v>0</v>
      </c>
      <c r="G30" s="5" t="str">
        <f>'BWL BSc u. BWL ÖD BSc'!G39</f>
        <v>1-Di</v>
      </c>
      <c r="H30" s="7">
        <f>'BWL BSc u. BWL ÖD BSc'!H39</f>
        <v>46042</v>
      </c>
      <c r="I30" s="5" t="str">
        <f>'BWL BSc u. BWL ÖD BSc'!I39</f>
        <v>11:45 - 13:15</v>
      </c>
      <c r="J30" s="5">
        <f>'BWL BSc u. BWL ÖD BSc'!J39</f>
        <v>0</v>
      </c>
      <c r="K30" s="8" t="str">
        <f>'BWL BSc u. BWL ÖD BSc'!K39</f>
        <v>Strobel, Maria, Frau Prof. Dr. (Prof) - 4.000 SWS</v>
      </c>
      <c r="L30" s="1">
        <f>'BWL BSc u. BWL ÖD BSc'!L30</f>
        <v>0</v>
      </c>
      <c r="M30" s="1">
        <f>'BWL BSc u. BWL ÖD BSc'!M30</f>
        <v>0</v>
      </c>
    </row>
    <row r="31" spans="1:13" x14ac:dyDescent="0.25">
      <c r="A31" s="5" t="str">
        <f>'BWL BSc u. BWL ÖD BSc'!A62</f>
        <v>20252</v>
      </c>
      <c r="B31" s="5" t="str">
        <f>'BWL BSc u. BWL ÖD BSc'!B62</f>
        <v>021/D43-3401 (I)</v>
      </c>
      <c r="C31" s="5" t="str">
        <f>'BWL BSc u. BWL ÖD BSc'!C62</f>
        <v>Makroökonomie</v>
      </c>
      <c r="D31" s="5">
        <f>'BWL BSc u. BWL ÖD BSc'!D62</f>
        <v>3401.1404000000002</v>
      </c>
      <c r="E31" s="5">
        <f>'BWL BSc u. BWL ÖD BSc'!E62</f>
        <v>0</v>
      </c>
      <c r="F31" s="5">
        <f>'BWL BSc u. BWL ÖD BSc'!F62</f>
        <v>0</v>
      </c>
      <c r="G31" s="5" t="str">
        <f>'BWL BSc u. BWL ÖD BSc'!G62</f>
        <v>1-Di</v>
      </c>
      <c r="H31" s="7">
        <f>'BWL BSc u. BWL ÖD BSc'!H62</f>
        <v>46042</v>
      </c>
      <c r="I31" s="5" t="str">
        <f>'BWL BSc u. BWL ÖD BSc'!I62</f>
        <v>07:45 - 09:15</v>
      </c>
      <c r="J31" s="5">
        <f>'BWL BSc u. BWL ÖD BSc'!J62</f>
        <v>0</v>
      </c>
      <c r="K31" s="8" t="str">
        <f>'BWL BSc u. BWL ÖD BSc'!K62</f>
        <v>Kulessa, Margareta, Frau Prof. Dr. (Prof) - 4.000 SWS</v>
      </c>
      <c r="L31" s="1">
        <f>'BWL BSc u. BWL ÖD BSc'!L31</f>
        <v>0</v>
      </c>
      <c r="M31" s="1">
        <f>'BWL BSc u. BWL ÖD BSc'!M31</f>
        <v>0</v>
      </c>
    </row>
    <row r="32" spans="1:13" x14ac:dyDescent="0.25">
      <c r="A32" s="5" t="str">
        <f>'BWL BSc u. BWL ÖD BSc'!A63</f>
        <v>20252</v>
      </c>
      <c r="B32" s="5" t="str">
        <f>'BWL BSc u. BWL ÖD BSc'!B63</f>
        <v>021/D43-3401 (II)</v>
      </c>
      <c r="C32" s="5" t="str">
        <f>'BWL BSc u. BWL ÖD BSc'!C63</f>
        <v>Makroökonomie</v>
      </c>
      <c r="D32" s="5" t="str">
        <f>'BWL BSc u. BWL ÖD BSc'!D63</f>
        <v/>
      </c>
      <c r="E32" s="5">
        <f>'BWL BSc u. BWL ÖD BSc'!E63</f>
        <v>0</v>
      </c>
      <c r="F32" s="5">
        <f>'BWL BSc u. BWL ÖD BSc'!F63</f>
        <v>0</v>
      </c>
      <c r="G32" s="5" t="str">
        <f>'BWL BSc u. BWL ÖD BSc'!G63</f>
        <v>1-Di</v>
      </c>
      <c r="H32" s="7">
        <f>'BWL BSc u. BWL ÖD BSc'!H63</f>
        <v>46042</v>
      </c>
      <c r="I32" s="5" t="str">
        <f>'BWL BSc u. BWL ÖD BSc'!I63</f>
        <v>07:45 - 09:15</v>
      </c>
      <c r="J32" s="5">
        <f>'BWL BSc u. BWL ÖD BSc'!J63</f>
        <v>0</v>
      </c>
      <c r="K32" s="8" t="str">
        <f>'BWL BSc u. BWL ÖD BSc'!K63</f>
        <v>Kulessa, Margareta, Frau Prof. Dr. (Prof) - 4.000 SWS</v>
      </c>
      <c r="L32" s="1">
        <f>'BWL BSc u. BWL ÖD BSc'!L32</f>
        <v>0</v>
      </c>
      <c r="M32" s="1">
        <f>'BWL BSc u. BWL ÖD BSc'!M32</f>
        <v>0</v>
      </c>
    </row>
    <row r="33" spans="1:13" x14ac:dyDescent="0.25">
      <c r="A33" s="5" t="str">
        <f>'BWL BSc u. BWL ÖD BSc'!A64</f>
        <v>20252</v>
      </c>
      <c r="B33" s="5" t="str">
        <f>'BWL BSc u. BWL ÖD BSc'!B64</f>
        <v>021/D43-3401 (III)</v>
      </c>
      <c r="C33" s="5" t="str">
        <f>'BWL BSc u. BWL ÖD BSc'!C64</f>
        <v>Makroökonomie</v>
      </c>
      <c r="D33" s="5" t="str">
        <f>'BWL BSc u. BWL ÖD BSc'!D64</f>
        <v/>
      </c>
      <c r="E33" s="5">
        <f>'BWL BSc u. BWL ÖD BSc'!E64</f>
        <v>0</v>
      </c>
      <c r="F33" s="5">
        <f>'BWL BSc u. BWL ÖD BSc'!F64</f>
        <v>0</v>
      </c>
      <c r="G33" s="5" t="str">
        <f>'BWL BSc u. BWL ÖD BSc'!G64</f>
        <v>1-Di</v>
      </c>
      <c r="H33" s="7">
        <f>'BWL BSc u. BWL ÖD BSc'!H64</f>
        <v>46042</v>
      </c>
      <c r="I33" s="5" t="str">
        <f>'BWL BSc u. BWL ÖD BSc'!I64</f>
        <v>07:45 - 09:15</v>
      </c>
      <c r="J33" s="5">
        <f>'BWL BSc u. BWL ÖD BSc'!J64</f>
        <v>0</v>
      </c>
      <c r="K33" s="8" t="str">
        <f>'BWL BSc u. BWL ÖD BSc'!K64</f>
        <v>Spengler, Hannes, Herr Prof. Dr. (Prof) - 4.000 SWS</v>
      </c>
      <c r="L33" s="1">
        <f>'BWL BSc u. BWL ÖD BSc'!L33</f>
        <v>0</v>
      </c>
      <c r="M33" s="1">
        <f>'BWL BSc u. BWL ÖD BSc'!M33</f>
        <v>0</v>
      </c>
    </row>
    <row r="34" spans="1:13" x14ac:dyDescent="0.25">
      <c r="A34" s="5" t="str">
        <f>'WR LLB'!A23</f>
        <v>20252</v>
      </c>
      <c r="B34" s="5" t="str">
        <f>'WR LLB'!B23</f>
        <v>932-2202</v>
      </c>
      <c r="C34" s="8" t="str">
        <f>'WR LLB'!C23</f>
        <v>WPR IV - Gesetzliche Schuldverhältnisse</v>
      </c>
      <c r="D34" s="5">
        <f>'WR LLB'!D23</f>
        <v>0</v>
      </c>
      <c r="E34" s="5">
        <f>'WR LLB'!E23</f>
        <v>0</v>
      </c>
      <c r="F34" s="5">
        <f>'WR LLB'!F23</f>
        <v>0</v>
      </c>
      <c r="G34" s="5" t="str">
        <f>'WR LLB'!G23</f>
        <v>1-Di</v>
      </c>
      <c r="H34" s="7">
        <f>'WR LLB'!H23</f>
        <v>46042</v>
      </c>
      <c r="I34" s="5" t="str">
        <f>'WR LLB'!I23</f>
        <v>09:30 - 11:30</v>
      </c>
      <c r="J34" s="5">
        <f>'WR LLB'!J23</f>
        <v>0</v>
      </c>
      <c r="K34" s="8" t="str">
        <f>'WR LLB'!K23</f>
        <v>Antomo, Jennifer, Frau Prof. Dr. (Prof) - 4.000 SWS</v>
      </c>
      <c r="L34" s="1">
        <f>'BWL BSc u. BWL ÖD BSc'!L34</f>
        <v>0</v>
      </c>
      <c r="M34" s="1">
        <f>'BWL BSc u. BWL ÖD BSc'!M34</f>
        <v>0</v>
      </c>
    </row>
    <row r="35" spans="1:13" ht="27.6" x14ac:dyDescent="0.25">
      <c r="A35" s="5" t="str">
        <f>'WR LLB'!A24</f>
        <v>20252</v>
      </c>
      <c r="B35" s="5" t="str">
        <f>'WR LLB'!B24</f>
        <v>932-2202/PAN</v>
      </c>
      <c r="C35" s="8" t="str">
        <f>'WR LLB'!C24</f>
        <v>WPR IV - Gesetzliche Schuldverhältnisse (PAN)</v>
      </c>
      <c r="D35" s="5">
        <f>'WR LLB'!D24</f>
        <v>0</v>
      </c>
      <c r="E35" s="5">
        <f>'WR LLB'!E24</f>
        <v>0</v>
      </c>
      <c r="F35" s="5">
        <f>'WR LLB'!F24</f>
        <v>0</v>
      </c>
      <c r="G35" s="5" t="str">
        <f>'WR LLB'!G24</f>
        <v>1-Di</v>
      </c>
      <c r="H35" s="7">
        <f>'WR LLB'!H24</f>
        <v>46042</v>
      </c>
      <c r="I35" s="5" t="str">
        <f>'WR LLB'!I24</f>
        <v>09:30 - 11:30</v>
      </c>
      <c r="J35" s="5">
        <f>'WR LLB'!J24</f>
        <v>0</v>
      </c>
      <c r="K35" s="8" t="str">
        <f>'WR LLB'!K24</f>
        <v>Mouaouya, Hassan , Herr (LB) - 4.000 SWS</v>
      </c>
      <c r="L35" s="1">
        <f>'BWL BSc u. BWL ÖD BSc'!L35</f>
        <v>0</v>
      </c>
      <c r="M35" s="1">
        <f>'BWL BSc u. BWL ÖD BSc'!M35</f>
        <v>0</v>
      </c>
    </row>
    <row r="36" spans="1:13" x14ac:dyDescent="0.25">
      <c r="A36" s="5" t="str">
        <f>'AI VZ u. AIOED BSc dual'!A22</f>
        <v>w</v>
      </c>
      <c r="B36" s="5" t="str">
        <f>'AI VZ u. AIOED BSc dual'!B22</f>
        <v>938/D04-2205 (A)</v>
      </c>
      <c r="C36" s="5" t="str">
        <f>'AI VZ u. AIOED BSc dual'!C22</f>
        <v>Mathematik II</v>
      </c>
      <c r="D36" s="5">
        <f>'AI VZ u. AIOED BSc dual'!D22</f>
        <v>1205</v>
      </c>
      <c r="E36" s="5">
        <f>'AI VZ u. AIOED BSc dual'!E22</f>
        <v>0</v>
      </c>
      <c r="F36" s="5">
        <f>'AI VZ u. AIOED BSc dual'!F22</f>
        <v>0</v>
      </c>
      <c r="G36" s="5" t="str">
        <f>'AI VZ u. AIOED BSc dual'!G22</f>
        <v>1-Di</v>
      </c>
      <c r="H36" s="7">
        <f>'AI VZ u. AIOED BSc dual'!H22</f>
        <v>46042</v>
      </c>
      <c r="I36" s="5" t="str">
        <f>'AI VZ u. AIOED BSc dual'!I22</f>
        <v>08:15 - 09:45</v>
      </c>
      <c r="J36" s="5">
        <f>'AI VZ u. AIOED BSc dual'!J22</f>
        <v>0</v>
      </c>
      <c r="K36" s="8" t="str">
        <f>'AI VZ u. AIOED BSc dual'!K22</f>
        <v>Sellent, Anita, Frau Prof. Dr. (Prof) - 4.000 SWS</v>
      </c>
      <c r="L36" s="1">
        <f>'BWL BSc u. BWL ÖD BSc'!L36</f>
        <v>0</v>
      </c>
      <c r="M36" s="1">
        <f>'BWL BSc u. BWL ÖD BSc'!M36</f>
        <v>0</v>
      </c>
    </row>
    <row r="37" spans="1:13" x14ac:dyDescent="0.25">
      <c r="A37" s="5" t="str">
        <f>'AI VZ u. AIOED BSc dual'!A23</f>
        <v>w</v>
      </c>
      <c r="B37" s="5" t="str">
        <f>'AI VZ u. AIOED BSc dual'!B23</f>
        <v>938/D04-2205 (B)</v>
      </c>
      <c r="C37" s="5" t="str">
        <f>'AI VZ u. AIOED BSc dual'!C23</f>
        <v>Mathematik II</v>
      </c>
      <c r="D37" s="5" t="str">
        <f>'AI VZ u. AIOED BSc dual'!D23</f>
        <v/>
      </c>
      <c r="E37" s="5">
        <f>'AI VZ u. AIOED BSc dual'!E23</f>
        <v>0</v>
      </c>
      <c r="F37" s="5">
        <f>'AI VZ u. AIOED BSc dual'!F23</f>
        <v>0</v>
      </c>
      <c r="G37" s="5" t="str">
        <f>'AI VZ u. AIOED BSc dual'!G23</f>
        <v>1-Di</v>
      </c>
      <c r="H37" s="7">
        <f>'AI VZ u. AIOED BSc dual'!H23</f>
        <v>46042</v>
      </c>
      <c r="I37" s="5" t="str">
        <f>'AI VZ u. AIOED BSc dual'!I23</f>
        <v>08:15 - 09:45</v>
      </c>
      <c r="J37" s="5">
        <f>'AI VZ u. AIOED BSc dual'!J23</f>
        <v>0</v>
      </c>
      <c r="K37" s="8" t="str">
        <f>'AI VZ u. AIOED BSc dual'!K23</f>
        <v>Sellent, Anita, Frau Prof. Dr. (Prof) - 4.000 SWS</v>
      </c>
      <c r="L37" s="1">
        <f>'BWL BSc u. BWL ÖD BSc'!L37</f>
        <v>0</v>
      </c>
      <c r="M37" s="1">
        <f>'BWL BSc u. BWL ÖD BSc'!M37</f>
        <v>0</v>
      </c>
    </row>
    <row r="38" spans="1:13" x14ac:dyDescent="0.25">
      <c r="A38" s="5" t="str">
        <f>'AI VZ u. AIOED BSc dual'!A41</f>
        <v>w</v>
      </c>
      <c r="B38" s="5" t="str">
        <f>'AI VZ u. AIOED BSc dual'!B41</f>
        <v>938/D04-2404 (A)</v>
      </c>
      <c r="C38" s="5" t="str">
        <f>'AI VZ u. AIOED BSc dual'!C41</f>
        <v>Betriebssysteme &amp; Plattformen</v>
      </c>
      <c r="D38" s="5">
        <f>'AI VZ u. AIOED BSc dual'!D41</f>
        <v>1404</v>
      </c>
      <c r="E38" s="5">
        <f>'AI VZ u. AIOED BSc dual'!E41</f>
        <v>0</v>
      </c>
      <c r="F38" s="5">
        <f>'AI VZ u. AIOED BSc dual'!F41</f>
        <v>0</v>
      </c>
      <c r="G38" s="5" t="str">
        <f>'AI VZ u. AIOED BSc dual'!G41</f>
        <v>1-Di</v>
      </c>
      <c r="H38" s="7">
        <f>'AI VZ u. AIOED BSc dual'!H41</f>
        <v>46042</v>
      </c>
      <c r="I38" s="5" t="str">
        <f>'AI VZ u. AIOED BSc dual'!I41</f>
        <v>11:45 - 13:15</v>
      </c>
      <c r="J38" s="5">
        <f>'AI VZ u. AIOED BSc dual'!J41</f>
        <v>0</v>
      </c>
      <c r="K38" s="8" t="str">
        <f>'AI VZ u. AIOED BSc dual'!K41</f>
        <v>Reinhardt, Jens, Herr Prof. Dr. (Prof) - 4.000 SWS</v>
      </c>
      <c r="L38" s="1">
        <f>'BWL BSc u. BWL ÖD BSc'!L38</f>
        <v>0</v>
      </c>
      <c r="M38" s="1">
        <f>'BWL BSc u. BWL ÖD BSc'!M38</f>
        <v>0</v>
      </c>
    </row>
    <row r="39" spans="1:13" x14ac:dyDescent="0.25">
      <c r="A39" s="5" t="str">
        <f>'AI VZ u. AIOED BSc dual'!A42</f>
        <v>w</v>
      </c>
      <c r="B39" s="5" t="str">
        <f>'AI VZ u. AIOED BSc dual'!B42</f>
        <v>938/D04-2404 (B)</v>
      </c>
      <c r="C39" s="5" t="str">
        <f>'AI VZ u. AIOED BSc dual'!C42</f>
        <v>Betriebssysteme &amp; Plattformen</v>
      </c>
      <c r="D39" s="5" t="str">
        <f>'AI VZ u. AIOED BSc dual'!D42</f>
        <v/>
      </c>
      <c r="E39" s="5">
        <f>'AI VZ u. AIOED BSc dual'!E42</f>
        <v>0</v>
      </c>
      <c r="F39" s="5">
        <f>'AI VZ u. AIOED BSc dual'!F42</f>
        <v>0</v>
      </c>
      <c r="G39" s="5" t="str">
        <f>'AI VZ u. AIOED BSc dual'!G42</f>
        <v>1-Di</v>
      </c>
      <c r="H39" s="7">
        <f>'AI VZ u. AIOED BSc dual'!H42</f>
        <v>46042</v>
      </c>
      <c r="I39" s="5" t="str">
        <f>'AI VZ u. AIOED BSc dual'!I42</f>
        <v>11:45 - 13:15</v>
      </c>
      <c r="J39" s="5">
        <f>'AI VZ u. AIOED BSc dual'!J42</f>
        <v>0</v>
      </c>
      <c r="K39" s="8" t="str">
        <f>'AI VZ u. AIOED BSc dual'!K42</f>
        <v>Pöll, Ferdinand, Herr (LBA) - 4.000 SWS</v>
      </c>
      <c r="L39" s="1">
        <f>'BWL BSc u. BWL ÖD BSc'!L39</f>
        <v>0</v>
      </c>
      <c r="M39" s="1">
        <f>'BWL BSc u. BWL ÖD BSc'!M39</f>
        <v>0</v>
      </c>
    </row>
    <row r="40" spans="1:13" x14ac:dyDescent="0.25">
      <c r="A40" s="5" t="str">
        <f>'DIM VZ u. dual BSc'!A8</f>
        <v>w</v>
      </c>
      <c r="B40" s="5" t="str">
        <f>'DIM VZ u. dual BSc'!B8</f>
        <v>D01/D08-2201</v>
      </c>
      <c r="C40" s="5" t="str">
        <f>'DIM VZ u. dual BSc'!C8</f>
        <v>Medienproduktion I (Digital &amp; Print)</v>
      </c>
      <c r="D40" s="5">
        <f>'DIM VZ u. dual BSc'!D8</f>
        <v>0</v>
      </c>
      <c r="E40" s="5">
        <f>'DIM VZ u. dual BSc'!E8</f>
        <v>0</v>
      </c>
      <c r="F40" s="5">
        <f>'DIM VZ u. dual BSc'!F8</f>
        <v>0</v>
      </c>
      <c r="G40" s="5" t="str">
        <f>'DIM VZ u. dual BSc'!G8</f>
        <v>1-Di</v>
      </c>
      <c r="H40" s="7">
        <f>'DIM VZ u. dual BSc'!H8</f>
        <v>46042</v>
      </c>
      <c r="I40" s="5" t="str">
        <f>'DIM VZ u. dual BSc'!I8</f>
        <v>11:45 - 13:15</v>
      </c>
      <c r="J40" s="5">
        <f>'DIM VZ u. dual BSc'!J8</f>
        <v>0</v>
      </c>
      <c r="K40" s="8" t="str">
        <f>'DIM VZ u. dual BSc'!K8</f>
        <v>Friederich, Jens, Herr (Ass) - 3.000 SWS</v>
      </c>
      <c r="L40" s="1">
        <f>'BWL BSc u. BWL ÖD BSc'!L40</f>
        <v>0</v>
      </c>
      <c r="M40" s="1">
        <f>'BWL BSc u. BWL ÖD BSc'!M40</f>
        <v>0</v>
      </c>
    </row>
    <row r="41" spans="1:13" x14ac:dyDescent="0.25">
      <c r="A41" s="5" t="str">
        <f>'DIM VZ u. dual BSc'!A24</f>
        <v>w</v>
      </c>
      <c r="B41" s="5" t="str">
        <f>'DIM VZ u. dual BSc'!B24</f>
        <v>D01/D08-2402</v>
      </c>
      <c r="C41" s="8" t="str">
        <f>'DIM VZ u. dual BSc'!C24</f>
        <v>Data Science I (Datenbanken)</v>
      </c>
      <c r="D41" s="5">
        <f>'DIM VZ u. dual BSc'!D24</f>
        <v>0</v>
      </c>
      <c r="E41" s="5">
        <f>'DIM VZ u. dual BSc'!E24</f>
        <v>0</v>
      </c>
      <c r="F41" s="5">
        <f>'DIM VZ u. dual BSc'!F24</f>
        <v>0</v>
      </c>
      <c r="G41" s="5" t="str">
        <f>'DIM VZ u. dual BSc'!G24</f>
        <v>1-Di</v>
      </c>
      <c r="H41" s="7">
        <f>'DIM VZ u. dual BSc'!H24</f>
        <v>46042</v>
      </c>
      <c r="I41" s="5" t="str">
        <f>'DIM VZ u. dual BSc'!I24</f>
        <v>08:15 - 09:45</v>
      </c>
      <c r="J41" s="5">
        <f>'DIM VZ u. dual BSc'!J24</f>
        <v>0</v>
      </c>
      <c r="K41" s="8" t="str">
        <f>'DIM VZ u. dual BSc'!K24</f>
        <v>Kowalczyk, Martin, Herr Prof. Dr. (Prof) - 4.000 SWS</v>
      </c>
      <c r="L41" s="1">
        <f>'BWL BSc u. BWL ÖD BSc'!L41</f>
        <v>0</v>
      </c>
      <c r="M41" s="1">
        <f>'BWL BSc u. BWL ÖD BSc'!M41</f>
        <v>0</v>
      </c>
    </row>
    <row r="42" spans="1:13" ht="27.6" x14ac:dyDescent="0.25">
      <c r="A42" s="5" t="str">
        <f>'DIM VZ u. dual BSc'!A34</f>
        <v>w</v>
      </c>
      <c r="B42" s="5" t="str">
        <f>'DIM VZ u. dual BSc'!B34</f>
        <v>D01/D08-2601</v>
      </c>
      <c r="C42" s="5" t="str">
        <f>'DIM VZ u. dual BSc'!C34</f>
        <v>Digital Media Projekt</v>
      </c>
      <c r="D42" s="5">
        <f>'DIM VZ u. dual BSc'!D34</f>
        <v>0</v>
      </c>
      <c r="E42" s="5">
        <f>'DIM VZ u. dual BSc'!E34</f>
        <v>0</v>
      </c>
      <c r="F42" s="5">
        <f>'DIM VZ u. dual BSc'!F34</f>
        <v>0</v>
      </c>
      <c r="G42" s="5" t="str">
        <f>'DIM VZ u. dual BSc'!G34</f>
        <v>1-Di</v>
      </c>
      <c r="H42" s="7">
        <f>'DIM VZ u. dual BSc'!H34</f>
        <v>46042</v>
      </c>
      <c r="I42" s="5" t="str">
        <f>'DIM VZ u. dual BSc'!I34</f>
        <v>13:45 - 15:15</v>
      </c>
      <c r="J42" s="5">
        <f>'DIM VZ u. dual BSc'!J34</f>
        <v>0</v>
      </c>
      <c r="K42" s="8" t="str">
        <f>'DIM VZ u. dual BSc'!K34</f>
        <v>Rossner, Alexander, Herr (LKfbA) - 1.000 SWS;Horbach, Flavio, Herr (Ass) - 1.000 SWS</v>
      </c>
      <c r="L42" s="1">
        <f>'BWL BSc u. BWL ÖD BSc'!L42</f>
        <v>0</v>
      </c>
      <c r="M42" s="1">
        <f>'BWL BSc u. BWL ÖD BSc'!M42</f>
        <v>0</v>
      </c>
    </row>
    <row r="43" spans="1:13" x14ac:dyDescent="0.25">
      <c r="A43" s="5" t="str">
        <f>Optionen!A10</f>
        <v>w</v>
      </c>
      <c r="B43" s="5" t="str">
        <f>Optionen!B10</f>
        <v>000-11067</v>
      </c>
      <c r="C43" s="8" t="str">
        <f>Optionen!C10</f>
        <v>Business and Human Rights</v>
      </c>
      <c r="D43" s="5">
        <f>Optionen!D10</f>
        <v>0</v>
      </c>
      <c r="E43" s="5">
        <f>Optionen!E10</f>
        <v>0</v>
      </c>
      <c r="F43" s="5">
        <f>Optionen!F10</f>
        <v>0</v>
      </c>
      <c r="G43" s="5" t="str">
        <f>Optionen!G10</f>
        <v>1-Di</v>
      </c>
      <c r="H43" s="7">
        <f>Optionen!H10</f>
        <v>46042</v>
      </c>
      <c r="I43" s="5" t="str">
        <f>Optionen!I10</f>
        <v>16:15 - 18:15</v>
      </c>
      <c r="J43" s="5">
        <f>Optionen!J10</f>
        <v>0</v>
      </c>
      <c r="K43" s="8" t="str">
        <f>Optionen!K10</f>
        <v>Kamal, Waschma, Frau (LBA) - 4.000 SWS</v>
      </c>
      <c r="L43" s="1">
        <f>'BWL BSc u. BWL ÖD BSc'!L43</f>
        <v>0</v>
      </c>
      <c r="M43" s="1">
        <f>'BWL BSc u. BWL ÖD BSc'!M43</f>
        <v>0</v>
      </c>
    </row>
    <row r="44" spans="1:13" ht="27.6" x14ac:dyDescent="0.25">
      <c r="A44" s="5" t="str">
        <f>Optionen!A51</f>
        <v>20252</v>
      </c>
      <c r="B44" s="5" t="str">
        <f>Optionen!B51</f>
        <v>000-27053</v>
      </c>
      <c r="C44" s="8" t="str">
        <f>Optionen!C51</f>
        <v>Verträge und Muster in der arbeitsrechtlichen Unternehmenspraxis</v>
      </c>
      <c r="D44" s="5" t="str">
        <f>Optionen!D51</f>
        <v/>
      </c>
      <c r="E44" s="5">
        <f>Optionen!E51</f>
        <v>0</v>
      </c>
      <c r="F44" s="5">
        <f>Optionen!F51</f>
        <v>0</v>
      </c>
      <c r="G44" s="5" t="str">
        <f>Optionen!G51</f>
        <v>1-Di</v>
      </c>
      <c r="H44" s="7">
        <f>Optionen!H51</f>
        <v>46042</v>
      </c>
      <c r="I44" s="5" t="str">
        <f>Optionen!I51</f>
        <v>13:15 -15:15</v>
      </c>
      <c r="J44" s="5">
        <f>Optionen!J51</f>
        <v>0</v>
      </c>
      <c r="K44" s="8" t="str">
        <f>Optionen!K51</f>
        <v>Dahm, Katharina, Frau Prof. Dr. (Prof) - 2.000 SWS;Walser, Manfred, Herr Prof. Dr. (Prof) - 2.000 SWS</v>
      </c>
      <c r="L44" s="1">
        <f>'BWL BSc u. BWL ÖD BSc'!L44</f>
        <v>0</v>
      </c>
      <c r="M44" s="1">
        <f>'BWL BSc u. BWL ÖD BSc'!M44</f>
        <v>0</v>
      </c>
    </row>
    <row r="45" spans="1:13" x14ac:dyDescent="0.25">
      <c r="A45" s="5" t="str">
        <f>Optionen!A54</f>
        <v>w</v>
      </c>
      <c r="B45" s="5" t="str">
        <f>Optionen!B54</f>
        <v>000-28003</v>
      </c>
      <c r="C45" s="8" t="str">
        <f>Optionen!C54</f>
        <v>Wertpapiergeschäft</v>
      </c>
      <c r="D45" s="5">
        <f>Optionen!D54</f>
        <v>0</v>
      </c>
      <c r="E45" s="5">
        <f>Optionen!E54</f>
        <v>0</v>
      </c>
      <c r="F45" s="5">
        <f>Optionen!F54</f>
        <v>0</v>
      </c>
      <c r="G45" s="5" t="str">
        <f>Optionen!G54</f>
        <v>1-Di</v>
      </c>
      <c r="H45" s="7">
        <f>Optionen!H54</f>
        <v>46042</v>
      </c>
      <c r="I45" s="5" t="str">
        <f>Optionen!I54</f>
        <v>13:15 - 15:15</v>
      </c>
      <c r="J45" s="5">
        <f>Optionen!J54</f>
        <v>0</v>
      </c>
      <c r="K45" s="8" t="str">
        <f>Optionen!K54</f>
        <v>Peppmeier, Arno, Herr Prof. Dr. (Prof) - 4.000 SWS</v>
      </c>
      <c r="L45" s="1">
        <f>'BWL BSc u. BWL ÖD BSc'!L45</f>
        <v>0</v>
      </c>
      <c r="M45" s="1">
        <f>'BWL BSc u. BWL ÖD BSc'!M45</f>
        <v>0</v>
      </c>
    </row>
    <row r="46" spans="1:13" ht="27.6" x14ac:dyDescent="0.25">
      <c r="A46" s="5" t="str">
        <f>'WR LLM'!A2</f>
        <v>w</v>
      </c>
      <c r="B46" s="5" t="str">
        <f>'WR LLM'!B2</f>
        <v>932-60101</v>
      </c>
      <c r="C46" s="8" t="str">
        <f>'WR LLM'!C2</f>
        <v>Inhalt und Beendigung des Arbeitsverhältnisses</v>
      </c>
      <c r="D46" s="5">
        <f>'WR LLM'!D2</f>
        <v>0</v>
      </c>
      <c r="E46" s="5">
        <f>'WR LLM'!E2</f>
        <v>0</v>
      </c>
      <c r="F46" s="5">
        <f>'WR LLM'!F2</f>
        <v>0</v>
      </c>
      <c r="G46" s="5" t="str">
        <f>'WR LLM'!G2</f>
        <v>1-Di</v>
      </c>
      <c r="H46" s="7">
        <f>'WR LLM'!H2</f>
        <v>46042</v>
      </c>
      <c r="I46" s="5" t="str">
        <f>'WR LLM'!I2</f>
        <v>16:15 - 18:15</v>
      </c>
      <c r="J46" s="5">
        <f>'WR LLM'!J2</f>
        <v>0</v>
      </c>
      <c r="K46" s="8" t="str">
        <f>'WR LLM'!K2</f>
        <v>Dereli, Melanie, Frau (LBA) - 2.000 SWS;Dahm, Katharina, Frau Prof. Dr. (Prof) - 2.000 SWS</v>
      </c>
      <c r="L46" s="1">
        <f>'BWL BSc u. BWL ÖD BSc'!L46</f>
        <v>0</v>
      </c>
      <c r="M46" s="1">
        <f>'BWL BSc u. BWL ÖD BSc'!M46</f>
        <v>0</v>
      </c>
    </row>
    <row r="47" spans="1:13" x14ac:dyDescent="0.25">
      <c r="A47" s="5" t="str">
        <f>'IB &amp; IMLA MA'!A5</f>
        <v>20252</v>
      </c>
      <c r="B47" s="5" t="str">
        <f>'IB &amp; IMLA MA'!B5</f>
        <v>964M-101-PE (A)</v>
      </c>
      <c r="C47" s="5" t="str">
        <f>'IB &amp; IMLA MA'!C5</f>
        <v>Sustainable International Economics</v>
      </c>
      <c r="D47" s="6" t="str">
        <f>'IB &amp; IMLA MA'!D5</f>
        <v>60155, 52105</v>
      </c>
      <c r="E47" s="5">
        <f>'IB &amp; IMLA MA'!E5</f>
        <v>0</v>
      </c>
      <c r="F47" s="5">
        <f>'IB &amp; IMLA MA'!F5</f>
        <v>0</v>
      </c>
      <c r="G47" s="5" t="str">
        <f>'IB &amp; IMLA MA'!G5</f>
        <v>1-Di</v>
      </c>
      <c r="H47" s="7">
        <f>'IB &amp; IMLA MA'!H5</f>
        <v>46042</v>
      </c>
      <c r="I47" s="5" t="str">
        <f>'IB &amp; IMLA MA'!I5</f>
        <v>09:30 - 11:30</v>
      </c>
      <c r="J47" s="5">
        <f>'IB &amp; IMLA MA'!J5</f>
        <v>0</v>
      </c>
      <c r="K47" s="8" t="str">
        <f>'IB &amp; IMLA MA'!K5</f>
        <v>Bartels, Bernhard, Herr Prof. Dr. (Prof) - 2.000 SWS</v>
      </c>
      <c r="L47" s="1">
        <f>'BWL BSc u. BWL ÖD BSc'!L47</f>
        <v>0</v>
      </c>
      <c r="M47" s="1">
        <f>'BWL BSc u. BWL ÖD BSc'!M47</f>
        <v>0</v>
      </c>
    </row>
    <row r="48" spans="1:13" x14ac:dyDescent="0.25">
      <c r="A48" s="5" t="str">
        <f>'IB &amp; IMLA MA'!A6</f>
        <v>20252</v>
      </c>
      <c r="B48" s="5" t="str">
        <f>'IB &amp; IMLA MA'!B6</f>
        <v>964M-101-PE (B)</v>
      </c>
      <c r="C48" s="5" t="str">
        <f>'IB &amp; IMLA MA'!C6</f>
        <v>Sustainable International Economics</v>
      </c>
      <c r="D48" s="6" t="str">
        <f>'IB &amp; IMLA MA'!D6</f>
        <v>60155, 52105</v>
      </c>
      <c r="E48" s="5">
        <f>'IB &amp; IMLA MA'!E6</f>
        <v>0</v>
      </c>
      <c r="F48" s="5">
        <f>'IB &amp; IMLA MA'!F6</f>
        <v>0</v>
      </c>
      <c r="G48" s="5" t="str">
        <f>'IB &amp; IMLA MA'!G6</f>
        <v>1-Di</v>
      </c>
      <c r="H48" s="7">
        <f>'IB &amp; IMLA MA'!H6</f>
        <v>46042</v>
      </c>
      <c r="I48" s="5" t="str">
        <f>'IB &amp; IMLA MA'!I6</f>
        <v>09:30 - 11:30</v>
      </c>
      <c r="J48" s="5">
        <f>'IB &amp; IMLA MA'!J6</f>
        <v>0</v>
      </c>
      <c r="K48" s="8" t="str">
        <f>'IB &amp; IMLA MA'!K6</f>
        <v>Bartels, Bernhard, Herr Prof. Dr. (Prof) - 2.000 SWS</v>
      </c>
      <c r="L48" s="1">
        <f>'BWL BSc u. BWL ÖD BSc'!L48</f>
        <v>0</v>
      </c>
      <c r="M48" s="1">
        <f>'BWL BSc u. BWL ÖD BSc'!M48</f>
        <v>0</v>
      </c>
    </row>
    <row r="49" spans="1:13" ht="27.6" x14ac:dyDescent="0.25">
      <c r="A49" s="5" t="str">
        <f>'IMFA MSc'!A3</f>
        <v>20252</v>
      </c>
      <c r="B49" s="5" t="str">
        <f>'IMFA MSc'!B3</f>
        <v>F43M-302-P</v>
      </c>
      <c r="C49" s="8" t="str">
        <f>'IMFA MSc'!C3</f>
        <v>Rechtliches Umfeld</v>
      </c>
      <c r="D49" s="6" t="str">
        <f>'IMFA MSc'!D3</f>
        <v>B15-60302</v>
      </c>
      <c r="E49" s="5">
        <f>'IMFA MSc'!E3</f>
        <v>0</v>
      </c>
      <c r="F49" s="5">
        <f>'IMFA MSc'!F3</f>
        <v>0</v>
      </c>
      <c r="G49" s="5" t="str">
        <f>'IMFA MSc'!G3</f>
        <v>1-Di</v>
      </c>
      <c r="H49" s="7">
        <f>'IMFA MSc'!H3</f>
        <v>46042</v>
      </c>
      <c r="I49" s="5" t="str">
        <f>'IMFA MSc'!I3</f>
        <v>09:30 - 11:30</v>
      </c>
      <c r="J49" s="5">
        <f>'IMFA MSc'!J3</f>
        <v>0</v>
      </c>
      <c r="K49" s="8" t="str">
        <f>'IMFA MSc'!K3</f>
        <v>Talmon, Alexander, Herr (LBA) - 2.500 SWS;Palli, Barbara, Frau (LBA) - 1.500 SWS</v>
      </c>
      <c r="L49" s="1">
        <f>'BWL BSc u. BWL ÖD BSc'!L49</f>
        <v>0</v>
      </c>
      <c r="M49" s="1">
        <f>'BWL BSc u. BWL ÖD BSc'!M49</f>
        <v>0</v>
      </c>
    </row>
    <row r="50" spans="1:13" x14ac:dyDescent="0.25">
      <c r="A50" s="5" t="str">
        <f>'IB &amp; IMLA MA'!A7</f>
        <v>w</v>
      </c>
      <c r="B50" s="5" t="str">
        <f>'IB &amp; IMLA MA'!B7</f>
        <v>964-60155</v>
      </c>
      <c r="C50" s="5" t="str">
        <f>'IB &amp; IMLA MA'!C7</f>
        <v>International Business Environment</v>
      </c>
      <c r="D50" s="5" t="str">
        <f>'IB &amp; IMLA MA'!D7</f>
        <v>964M-101-PE (A)</v>
      </c>
      <c r="E50" s="5">
        <f>'IB &amp; IMLA MA'!E7</f>
        <v>0</v>
      </c>
      <c r="F50" s="5">
        <f>'IB &amp; IMLA MA'!F7</f>
        <v>0</v>
      </c>
      <c r="G50" s="5" t="str">
        <f>'IB &amp; IMLA MA'!G7</f>
        <v>1-Di</v>
      </c>
      <c r="H50" s="7">
        <f>'IB &amp; IMLA MA'!H7</f>
        <v>46042</v>
      </c>
      <c r="I50" s="5" t="str">
        <f>'IB &amp; IMLA MA'!I7</f>
        <v>09:30 - 11:30</v>
      </c>
      <c r="J50" s="5">
        <f>'IB &amp; IMLA MA'!J7</f>
        <v>0</v>
      </c>
      <c r="K50" s="5" t="str">
        <f>'IB &amp; IMLA MA'!K7</f>
        <v>Bartels, Bernhard, Herr Prof. Dr. (Prof) - 2.000 SWS</v>
      </c>
      <c r="L50" s="1">
        <f>'BWL BSc u. BWL ÖD BSc'!L50</f>
        <v>0</v>
      </c>
      <c r="M50" s="1">
        <f>'BWL BSc u. BWL ÖD BSc'!M50</f>
        <v>0</v>
      </c>
    </row>
    <row r="51" spans="1:13" x14ac:dyDescent="0.25">
      <c r="A51" s="5" t="str">
        <f>'IB &amp; IMLA MA'!A8</f>
        <v>w</v>
      </c>
      <c r="B51" s="5" t="str">
        <f>'IB &amp; IMLA MA'!B8</f>
        <v>964-60155</v>
      </c>
      <c r="C51" s="5" t="str">
        <f>'IB &amp; IMLA MA'!C8</f>
        <v>International Business Environment</v>
      </c>
      <c r="D51" s="5" t="str">
        <f>'IB &amp; IMLA MA'!D8</f>
        <v>964M-101-PE (B)</v>
      </c>
      <c r="E51" s="5">
        <f>'IB &amp; IMLA MA'!E8</f>
        <v>0</v>
      </c>
      <c r="F51" s="5">
        <f>'IB &amp; IMLA MA'!F8</f>
        <v>0</v>
      </c>
      <c r="G51" s="5" t="str">
        <f>'IB &amp; IMLA MA'!G8</f>
        <v>1-Di</v>
      </c>
      <c r="H51" s="7">
        <f>'IB &amp; IMLA MA'!H8</f>
        <v>46042</v>
      </c>
      <c r="I51" s="5" t="str">
        <f>'IB &amp; IMLA MA'!I8</f>
        <v>09:30 - 11:30</v>
      </c>
      <c r="J51" s="5">
        <f>'IB &amp; IMLA MA'!J8</f>
        <v>0</v>
      </c>
      <c r="K51" s="5" t="str">
        <f>'IB &amp; IMLA MA'!K8</f>
        <v>Bartels, Bernhard, Herr Prof. Dr. (Prof) - 2.000 SWS</v>
      </c>
      <c r="L51" s="1">
        <f>'BWL BSc u. BWL ÖD BSc'!L51</f>
        <v>0</v>
      </c>
      <c r="M51" s="1">
        <f>'BWL BSc u. BWL ÖD BSc'!M51</f>
        <v>0</v>
      </c>
    </row>
    <row r="52" spans="1:13" ht="27.6" x14ac:dyDescent="0.25">
      <c r="A52" s="5" t="str">
        <f>'BWL BSc u. BWL ÖD BSc'!A9</f>
        <v>20252</v>
      </c>
      <c r="B52" s="5" t="str">
        <f>'BWL BSc u. BWL ÖD BSc'!B9</f>
        <v>021/D43-3103 (A)</v>
      </c>
      <c r="C52" s="5" t="str">
        <f>'BWL BSc u. BWL ÖD BSc'!C9</f>
        <v>Grundzüge des Rechnungswesens</v>
      </c>
      <c r="D52" s="6" t="str">
        <f>'BWL BSc u. BWL ÖD BSc'!D9</f>
        <v>2103, 1102</v>
      </c>
      <c r="E52" s="5">
        <f>'BWL BSc u. BWL ÖD BSc'!E9</f>
        <v>0</v>
      </c>
      <c r="F52" s="5">
        <f>'BWL BSc u. BWL ÖD BSc'!F9</f>
        <v>0</v>
      </c>
      <c r="G52" s="5" t="str">
        <f>'BWL BSc u. BWL ÖD BSc'!G9</f>
        <v>1-Mi</v>
      </c>
      <c r="H52" s="7">
        <f>'BWL BSc u. BWL ÖD BSc'!H9</f>
        <v>46043</v>
      </c>
      <c r="I52" s="5" t="str">
        <f>'BWL BSc u. BWL ÖD BSc'!I9</f>
        <v>07:45 - 09:15</v>
      </c>
      <c r="J52" s="5">
        <f>'BWL BSc u. BWL ÖD BSc'!J9</f>
        <v>0</v>
      </c>
      <c r="K52" s="8" t="str">
        <f>'BWL BSc u. BWL ÖD BSc'!K9</f>
        <v>Kemmeter, Sascha, Herr Prof. Dr. (Prof) - 2.000 SWS;Heier, Sarah, Frau (Ass) - 2.000 SWS</v>
      </c>
      <c r="L52" s="1">
        <f>'BWL BSc u. BWL ÖD BSc'!L52</f>
        <v>0</v>
      </c>
      <c r="M52" s="1">
        <f>'BWL BSc u. BWL ÖD BSc'!M52</f>
        <v>0</v>
      </c>
    </row>
    <row r="53" spans="1:13" ht="27.6" x14ac:dyDescent="0.25">
      <c r="A53" s="5" t="str">
        <f>'BWL BSc u. BWL ÖD BSc'!A10</f>
        <v>20252</v>
      </c>
      <c r="B53" s="5" t="str">
        <f>'BWL BSc u. BWL ÖD BSc'!B10</f>
        <v>021-3103 (B)</v>
      </c>
      <c r="C53" s="5" t="str">
        <f>'BWL BSc u. BWL ÖD BSc'!C10</f>
        <v>Grundzüge des Rechnungswesens</v>
      </c>
      <c r="D53" s="6" t="str">
        <f>'BWL BSc u. BWL ÖD BSc'!D10</f>
        <v/>
      </c>
      <c r="E53" s="5">
        <f>'BWL BSc u. BWL ÖD BSc'!E10</f>
        <v>0</v>
      </c>
      <c r="F53" s="5">
        <f>'BWL BSc u. BWL ÖD BSc'!F10</f>
        <v>0</v>
      </c>
      <c r="G53" s="5" t="str">
        <f>'BWL BSc u. BWL ÖD BSc'!G10</f>
        <v>1-Mi</v>
      </c>
      <c r="H53" s="7">
        <f>'BWL BSc u. BWL ÖD BSc'!H10</f>
        <v>46043</v>
      </c>
      <c r="I53" s="5" t="str">
        <f>'BWL BSc u. BWL ÖD BSc'!I10</f>
        <v>07:45 - 09:15</v>
      </c>
      <c r="J53" s="5">
        <f>'BWL BSc u. BWL ÖD BSc'!J10</f>
        <v>0</v>
      </c>
      <c r="K53" s="8" t="str">
        <f>'BWL BSc u. BWL ÖD BSc'!K10</f>
        <v>Heier, Sarah, Frau (Ass) - 2.000 SWS;Kemmeter, Sascha, Herr Prof. Dr. (Prof) - 2.000 SWS</v>
      </c>
      <c r="L53" s="1">
        <f>'BWL BSc u. BWL ÖD BSc'!L53</f>
        <v>0</v>
      </c>
      <c r="M53" s="1">
        <f>'BWL BSc u. BWL ÖD BSc'!M53</f>
        <v>0</v>
      </c>
    </row>
    <row r="54" spans="1:13" ht="27.6" x14ac:dyDescent="0.25">
      <c r="A54" s="5" t="str">
        <f>'BWL BSc u. BWL ÖD BSc'!A11</f>
        <v>20252</v>
      </c>
      <c r="B54" s="5" t="str">
        <f>'BWL BSc u. BWL ÖD BSc'!B11</f>
        <v>021-3103 (C)</v>
      </c>
      <c r="C54" s="5" t="str">
        <f>'BWL BSc u. BWL ÖD BSc'!C11</f>
        <v>Grundzüge des Rechnungswesens</v>
      </c>
      <c r="D54" s="6" t="str">
        <f>'BWL BSc u. BWL ÖD BSc'!D11</f>
        <v/>
      </c>
      <c r="E54" s="5">
        <f>'BWL BSc u. BWL ÖD BSc'!E11</f>
        <v>0</v>
      </c>
      <c r="F54" s="5">
        <f>'BWL BSc u. BWL ÖD BSc'!F11</f>
        <v>0</v>
      </c>
      <c r="G54" s="5" t="str">
        <f>'BWL BSc u. BWL ÖD BSc'!G11</f>
        <v>1-Mi</v>
      </c>
      <c r="H54" s="7">
        <f>'BWL BSc u. BWL ÖD BSc'!H11</f>
        <v>46043</v>
      </c>
      <c r="I54" s="5" t="str">
        <f>'BWL BSc u. BWL ÖD BSc'!I11</f>
        <v>07:45 - 09:15</v>
      </c>
      <c r="J54" s="5">
        <f>'BWL BSc u. BWL ÖD BSc'!J11</f>
        <v>0</v>
      </c>
      <c r="K54" s="8" t="str">
        <f>'BWL BSc u. BWL ÖD BSc'!K11</f>
        <v>Kemmeter, Sascha, Herr Prof. Dr. (Prof) - 2.000 SWS;Born, Julia, Frau (LBA) - 2.000 SWS</v>
      </c>
      <c r="L54" s="1">
        <f>'BWL BSc u. BWL ÖD BSc'!L54</f>
        <v>0</v>
      </c>
      <c r="M54" s="1">
        <f>'BWL BSc u. BWL ÖD BSc'!M54</f>
        <v>0</v>
      </c>
    </row>
    <row r="55" spans="1:13" ht="27.6" x14ac:dyDescent="0.25">
      <c r="A55" s="5" t="str">
        <f>'BWL BSc u. BWL ÖD BSc'!A12</f>
        <v>20252</v>
      </c>
      <c r="B55" s="5" t="str">
        <f>'BWL BSc u. BWL ÖD BSc'!B12</f>
        <v>021-3103/PAN</v>
      </c>
      <c r="C55" s="5" t="str">
        <f>'BWL BSc u. BWL ÖD BSc'!C12</f>
        <v>Grundzüge des Rechnungswesens (PAN)</v>
      </c>
      <c r="D55" s="6" t="str">
        <f>'BWL BSc u. BWL ÖD BSc'!D12</f>
        <v/>
      </c>
      <c r="E55" s="5">
        <f>'BWL BSc u. BWL ÖD BSc'!E12</f>
        <v>0</v>
      </c>
      <c r="F55" s="5">
        <f>'BWL BSc u. BWL ÖD BSc'!F12</f>
        <v>0</v>
      </c>
      <c r="G55" s="5" t="str">
        <f>'BWL BSc u. BWL ÖD BSc'!G12</f>
        <v>1-Mi</v>
      </c>
      <c r="H55" s="7">
        <f>'BWL BSc u. BWL ÖD BSc'!H12</f>
        <v>46043</v>
      </c>
      <c r="I55" s="5" t="str">
        <f>'BWL BSc u. BWL ÖD BSc'!I12</f>
        <v>07:45 - 09:15</v>
      </c>
      <c r="J55" s="5">
        <f>'BWL BSc u. BWL ÖD BSc'!J12</f>
        <v>0</v>
      </c>
      <c r="K55" s="8" t="str">
        <f>'BWL BSc u. BWL ÖD BSc'!K12</f>
        <v>Kemmeter, Sascha, Herr Prof. Dr. (Prof) - 2.000 SWS;Scherrer, Antje, Frau (Ass) - 2.000 SWS</v>
      </c>
      <c r="L55" s="1">
        <f>'BWL BSc u. BWL ÖD BSc'!L55</f>
        <v>0</v>
      </c>
      <c r="M55" s="1">
        <f>'BWL BSc u. BWL ÖD BSc'!M55</f>
        <v>0</v>
      </c>
    </row>
    <row r="56" spans="1:13" x14ac:dyDescent="0.25">
      <c r="A56" s="5" t="str">
        <f>'BWL BSc u. BWL ÖD BSc'!A43</f>
        <v>20252</v>
      </c>
      <c r="B56" s="5" t="str">
        <f>'BWL BSc u. BWL ÖD BSc'!B43</f>
        <v>021/D43-3301 (A)</v>
      </c>
      <c r="C56" s="5" t="str">
        <f>'BWL BSc u. BWL ÖD BSc'!C43</f>
        <v>Mikroökonomie</v>
      </c>
      <c r="D56" s="5">
        <f>'BWL BSc u. BWL ÖD BSc'!D43</f>
        <v>2301.1304</v>
      </c>
      <c r="E56" s="5">
        <f>'BWL BSc u. BWL ÖD BSc'!E43</f>
        <v>0</v>
      </c>
      <c r="F56" s="5">
        <f>'BWL BSc u. BWL ÖD BSc'!F43</f>
        <v>0</v>
      </c>
      <c r="G56" s="5" t="str">
        <f>'BWL BSc u. BWL ÖD BSc'!G43</f>
        <v>1-Mi</v>
      </c>
      <c r="H56" s="7">
        <f>'BWL BSc u. BWL ÖD BSc'!H43</f>
        <v>46043</v>
      </c>
      <c r="I56" s="5" t="str">
        <f>'BWL BSc u. BWL ÖD BSc'!I43</f>
        <v>11:45 - 13:15</v>
      </c>
      <c r="J56" s="5">
        <f>'BWL BSc u. BWL ÖD BSc'!J43</f>
        <v>0</v>
      </c>
      <c r="K56" s="8" t="str">
        <f>'BWL BSc u. BWL ÖD BSc'!K43</f>
        <v>Freudenberger, Axel, Herr Prof. Dr. (Prof) - 4.000 SWS</v>
      </c>
      <c r="L56" s="1">
        <f>'BWL BSc u. BWL ÖD BSc'!L56</f>
        <v>0</v>
      </c>
      <c r="M56" s="1">
        <f>'BWL BSc u. BWL ÖD BSc'!M56</f>
        <v>0</v>
      </c>
    </row>
    <row r="57" spans="1:13" x14ac:dyDescent="0.25">
      <c r="A57" s="5" t="str">
        <f>'BWL BSc u. BWL ÖD BSc'!A44</f>
        <v>20252</v>
      </c>
      <c r="B57" s="5" t="str">
        <f>'BWL BSc u. BWL ÖD BSc'!B44</f>
        <v>021-3301 (B)</v>
      </c>
      <c r="C57" s="5" t="str">
        <f>'BWL BSc u. BWL ÖD BSc'!C44</f>
        <v>Mikroökonomie</v>
      </c>
      <c r="D57" s="5" t="str">
        <f>'BWL BSc u. BWL ÖD BSc'!D44</f>
        <v/>
      </c>
      <c r="E57" s="5">
        <f>'BWL BSc u. BWL ÖD BSc'!E44</f>
        <v>0</v>
      </c>
      <c r="F57" s="5">
        <f>'BWL BSc u. BWL ÖD BSc'!F44</f>
        <v>0</v>
      </c>
      <c r="G57" s="5" t="str">
        <f>'BWL BSc u. BWL ÖD BSc'!G44</f>
        <v>1-Mi</v>
      </c>
      <c r="H57" s="7">
        <f>'BWL BSc u. BWL ÖD BSc'!H44</f>
        <v>46043</v>
      </c>
      <c r="I57" s="5" t="str">
        <f>'BWL BSc u. BWL ÖD BSc'!I44</f>
        <v>11:45 - 13:15</v>
      </c>
      <c r="J57" s="5">
        <f>'BWL BSc u. BWL ÖD BSc'!J44</f>
        <v>0</v>
      </c>
      <c r="K57" s="8" t="str">
        <f>'BWL BSc u. BWL ÖD BSc'!K44</f>
        <v>Heilig, Markus, Herr (LBA) - 4.000 SWS</v>
      </c>
      <c r="L57" s="1">
        <f>'BWL BSc u. BWL ÖD BSc'!L57</f>
        <v>0</v>
      </c>
      <c r="M57" s="1">
        <f>'BWL BSc u. BWL ÖD BSc'!M57</f>
        <v>0</v>
      </c>
    </row>
    <row r="58" spans="1:13" x14ac:dyDescent="0.25">
      <c r="A58" s="5" t="str">
        <f>'BWL BSc u. BWL ÖD BSc'!A45</f>
        <v>20252</v>
      </c>
      <c r="B58" s="5" t="str">
        <f>'BWL BSc u. BWL ÖD BSc'!B45</f>
        <v>021-3301 (C)</v>
      </c>
      <c r="C58" s="5" t="str">
        <f>'BWL BSc u. BWL ÖD BSc'!C45</f>
        <v>Mikroökonomie</v>
      </c>
      <c r="D58" s="5" t="str">
        <f>'BWL BSc u. BWL ÖD BSc'!D45</f>
        <v/>
      </c>
      <c r="E58" s="5">
        <f>'BWL BSc u. BWL ÖD BSc'!E45</f>
        <v>0</v>
      </c>
      <c r="F58" s="5">
        <f>'BWL BSc u. BWL ÖD BSc'!F45</f>
        <v>0</v>
      </c>
      <c r="G58" s="5" t="str">
        <f>'BWL BSc u. BWL ÖD BSc'!G45</f>
        <v>1-Mi</v>
      </c>
      <c r="H58" s="7">
        <f>'BWL BSc u. BWL ÖD BSc'!H45</f>
        <v>46043</v>
      </c>
      <c r="I58" s="5" t="str">
        <f>'BWL BSc u. BWL ÖD BSc'!I45</f>
        <v>11:45 - 13:15</v>
      </c>
      <c r="J58" s="5">
        <f>'BWL BSc u. BWL ÖD BSc'!J45</f>
        <v>0</v>
      </c>
      <c r="K58" s="8" t="str">
        <f>'BWL BSc u. BWL ÖD BSc'!K45</f>
        <v>Rohde, Linnea, Frau Dr. (LBA) - 4.000 SWS</v>
      </c>
      <c r="L58" s="1">
        <f>'BWL BSc u. BWL ÖD BSc'!L58</f>
        <v>0</v>
      </c>
      <c r="M58" s="1">
        <f>'BWL BSc u. BWL ÖD BSc'!M58</f>
        <v>0</v>
      </c>
    </row>
    <row r="59" spans="1:13" x14ac:dyDescent="0.25">
      <c r="A59" s="5" t="str">
        <f>'BWL BSc u. BWL ÖD BSc'!A46</f>
        <v>20252</v>
      </c>
      <c r="B59" s="5" t="str">
        <f>'BWL BSc u. BWL ÖD BSc'!B46</f>
        <v>021-3301/PAN</v>
      </c>
      <c r="C59" s="5" t="str">
        <f>'BWL BSc u. BWL ÖD BSc'!C46</f>
        <v>Mikroökonomie (PAN)</v>
      </c>
      <c r="D59" s="5" t="str">
        <f>'BWL BSc u. BWL ÖD BSc'!D46</f>
        <v/>
      </c>
      <c r="E59" s="5">
        <f>'BWL BSc u. BWL ÖD BSc'!E46</f>
        <v>0</v>
      </c>
      <c r="F59" s="5">
        <f>'BWL BSc u. BWL ÖD BSc'!F46</f>
        <v>0</v>
      </c>
      <c r="G59" s="5" t="str">
        <f>'BWL BSc u. BWL ÖD BSc'!G46</f>
        <v>1-Mi</v>
      </c>
      <c r="H59" s="7">
        <f>'BWL BSc u. BWL ÖD BSc'!H46</f>
        <v>46043</v>
      </c>
      <c r="I59" s="5" t="str">
        <f>'BWL BSc u. BWL ÖD BSc'!I46</f>
        <v>11:45 - 13:15</v>
      </c>
      <c r="J59" s="5">
        <f>'BWL BSc u. BWL ÖD BSc'!J46</f>
        <v>0</v>
      </c>
      <c r="K59" s="8" t="str">
        <f>'BWL BSc u. BWL ÖD BSc'!K46</f>
        <v>Bartels, Bernhard, Herr Prof. Dr. (Prof) - 4.000 SWS</v>
      </c>
      <c r="L59" s="1">
        <f>'BWL BSc u. BWL ÖD BSc'!L59</f>
        <v>0</v>
      </c>
      <c r="M59" s="1">
        <f>'BWL BSc u. BWL ÖD BSc'!M59</f>
        <v>0</v>
      </c>
    </row>
    <row r="60" spans="1:13" x14ac:dyDescent="0.25">
      <c r="A60" s="5" t="str">
        <f>'BWL BSc u. BWL ÖD BSc'!A68</f>
        <v>20252</v>
      </c>
      <c r="B60" s="5" t="str">
        <f>'BWL BSc u. BWL ÖD BSc'!B68</f>
        <v>021/D43-3404 (I)</v>
      </c>
      <c r="C60" s="5" t="str">
        <f>'BWL BSc u. BWL ÖD BSc'!C68</f>
        <v>Steuern</v>
      </c>
      <c r="D60" s="5">
        <f>'BWL BSc u. BWL ÖD BSc'!D68</f>
        <v>3404.1302999999998</v>
      </c>
      <c r="E60" s="5">
        <f>'BWL BSc u. BWL ÖD BSc'!E68</f>
        <v>0</v>
      </c>
      <c r="F60" s="5">
        <f>'BWL BSc u. BWL ÖD BSc'!F68</f>
        <v>0</v>
      </c>
      <c r="G60" s="5" t="str">
        <f>'BWL BSc u. BWL ÖD BSc'!G68</f>
        <v>1-Mi</v>
      </c>
      <c r="H60" s="7">
        <f>'BWL BSc u. BWL ÖD BSc'!H68</f>
        <v>46043</v>
      </c>
      <c r="I60" s="5" t="str">
        <f>'BWL BSc u. BWL ÖD BSc'!I68</f>
        <v>16:00 - 17:30</v>
      </c>
      <c r="J60" s="5">
        <f>'BWL BSc u. BWL ÖD BSc'!J68</f>
        <v>0</v>
      </c>
      <c r="K60" s="8" t="str">
        <f>'BWL BSc u. BWL ÖD BSc'!K68</f>
        <v>Kämmerer, Bardo, Herr Prof. Dr. (Prof) - 4.000 SWS</v>
      </c>
      <c r="L60" s="1">
        <f>'BWL BSc u. BWL ÖD BSc'!L60</f>
        <v>0</v>
      </c>
      <c r="M60" s="1">
        <f>'BWL BSc u. BWL ÖD BSc'!M60</f>
        <v>0</v>
      </c>
    </row>
    <row r="61" spans="1:13" x14ac:dyDescent="0.25">
      <c r="A61" s="5" t="str">
        <f>'BWL BSc u. BWL ÖD BSc'!A69</f>
        <v>20252</v>
      </c>
      <c r="B61" s="5" t="str">
        <f>'BWL BSc u. BWL ÖD BSc'!B69</f>
        <v>021/D43-3404 (II)</v>
      </c>
      <c r="C61" s="5" t="str">
        <f>'BWL BSc u. BWL ÖD BSc'!C69</f>
        <v>Steuern</v>
      </c>
      <c r="D61" s="5" t="str">
        <f>'BWL BSc u. BWL ÖD BSc'!D69</f>
        <v/>
      </c>
      <c r="E61" s="5">
        <f>'BWL BSc u. BWL ÖD BSc'!E69</f>
        <v>0</v>
      </c>
      <c r="F61" s="5">
        <f>'BWL BSc u. BWL ÖD BSc'!F69</f>
        <v>0</v>
      </c>
      <c r="G61" s="5" t="str">
        <f>'BWL BSc u. BWL ÖD BSc'!G69</f>
        <v>1-Mi</v>
      </c>
      <c r="H61" s="7">
        <f>'BWL BSc u. BWL ÖD BSc'!H69</f>
        <v>46043</v>
      </c>
      <c r="I61" s="5" t="str">
        <f>'BWL BSc u. BWL ÖD BSc'!I69</f>
        <v>16:00 - 17:30</v>
      </c>
      <c r="J61" s="5">
        <f>'BWL BSc u. BWL ÖD BSc'!J69</f>
        <v>0</v>
      </c>
      <c r="K61" s="8" t="str">
        <f>'BWL BSc u. BWL ÖD BSc'!K69</f>
        <v>Kämmerer, Bardo, Herr Prof. Dr. (Prof) - 4.000 SWS</v>
      </c>
      <c r="L61" s="1">
        <f>'BWL BSc u. BWL ÖD BSc'!L61</f>
        <v>0</v>
      </c>
      <c r="M61" s="1">
        <f>'BWL BSc u. BWL ÖD BSc'!M61</f>
        <v>0</v>
      </c>
    </row>
    <row r="62" spans="1:13" x14ac:dyDescent="0.25">
      <c r="A62" s="5" t="str">
        <f>'BWL BSc u. BWL ÖD BSc'!A70</f>
        <v>20252</v>
      </c>
      <c r="B62" s="5" t="str">
        <f>'BWL BSc u. BWL ÖD BSc'!B70</f>
        <v>021/D43-3404 (III)</v>
      </c>
      <c r="C62" s="5" t="str">
        <f>'BWL BSc u. BWL ÖD BSc'!C70</f>
        <v>Steuern</v>
      </c>
      <c r="D62" s="5" t="str">
        <f>'BWL BSc u. BWL ÖD BSc'!D70</f>
        <v/>
      </c>
      <c r="E62" s="5">
        <f>'BWL BSc u. BWL ÖD BSc'!E70</f>
        <v>0</v>
      </c>
      <c r="F62" s="5">
        <f>'BWL BSc u. BWL ÖD BSc'!F70</f>
        <v>0</v>
      </c>
      <c r="G62" s="5" t="str">
        <f>'BWL BSc u. BWL ÖD BSc'!G70</f>
        <v>1-Mi</v>
      </c>
      <c r="H62" s="7">
        <f>'BWL BSc u. BWL ÖD BSc'!H70</f>
        <v>46043</v>
      </c>
      <c r="I62" s="5" t="str">
        <f>'BWL BSc u. BWL ÖD BSc'!I70</f>
        <v>16:00 - 17:30</v>
      </c>
      <c r="J62" s="5">
        <f>'BWL BSc u. BWL ÖD BSc'!J70</f>
        <v>0</v>
      </c>
      <c r="K62" s="8" t="str">
        <f>'BWL BSc u. BWL ÖD BSc'!K70</f>
        <v>Kämmerer, Bardo, Herr Prof. Dr. (Prof) - 4.000 SWS</v>
      </c>
      <c r="L62" s="1">
        <f>'BWL BSc u. BWL ÖD BSc'!L62</f>
        <v>0</v>
      </c>
      <c r="M62" s="1">
        <f>'BWL BSc u. BWL ÖD BSc'!M62</f>
        <v>0</v>
      </c>
    </row>
    <row r="63" spans="1:13" ht="27.6" x14ac:dyDescent="0.25">
      <c r="A63" s="5" t="str">
        <f>'WR LLB'!A14</f>
        <v>20252</v>
      </c>
      <c r="B63" s="5" t="str">
        <f>'WR LLB'!B14</f>
        <v>042B-105 (A)</v>
      </c>
      <c r="C63" s="5" t="str">
        <f>'WR LLB'!C14</f>
        <v>Finance &amp; Controlling</v>
      </c>
      <c r="D63" s="5" t="str">
        <f>'WR LLB'!D14</f>
        <v>932-2111</v>
      </c>
      <c r="E63" s="5">
        <f>'WR LLB'!E14</f>
        <v>0</v>
      </c>
      <c r="F63" s="5">
        <f>'WR LLB'!F14</f>
        <v>0</v>
      </c>
      <c r="G63" s="5" t="str">
        <f>'WR LLB'!G14</f>
        <v>1-Mi</v>
      </c>
      <c r="H63" s="7">
        <f>'WR LLB'!H14</f>
        <v>46043</v>
      </c>
      <c r="I63" s="5" t="str">
        <f>'WR LLB'!I14</f>
        <v>09:30 - 11:00</v>
      </c>
      <c r="J63" s="5">
        <f>'WR LLB'!J14</f>
        <v>0</v>
      </c>
      <c r="K63" s="8" t="str">
        <f>'WR LLB'!K14</f>
        <v>Landwehr-Zloch, Sabine, Frau Prof. Dr. (Prof) - 3.000 SWS;Hehn, Markus, Herr Prof. Dr. (Prof) - 3.000 SWS</v>
      </c>
      <c r="L63" s="1">
        <f>'BWL BSc u. BWL ÖD BSc'!L63</f>
        <v>0</v>
      </c>
      <c r="M63" s="1">
        <f>'BWL BSc u. BWL ÖD BSc'!M63</f>
        <v>0</v>
      </c>
    </row>
    <row r="64" spans="1:13" ht="27.6" x14ac:dyDescent="0.25">
      <c r="A64" s="5" t="str">
        <f>'WR LLB'!A15</f>
        <v>20252</v>
      </c>
      <c r="B64" s="5" t="str">
        <f>'WR LLB'!B15</f>
        <v>042B-105 (B)</v>
      </c>
      <c r="C64" s="5" t="str">
        <f>'WR LLB'!C15</f>
        <v>Finance &amp; Controlling</v>
      </c>
      <c r="D64" s="5" t="str">
        <f>'WR LLB'!D15</f>
        <v/>
      </c>
      <c r="E64" s="5">
        <f>'WR LLB'!E15</f>
        <v>0</v>
      </c>
      <c r="F64" s="5">
        <f>'WR LLB'!F15</f>
        <v>0</v>
      </c>
      <c r="G64" s="5" t="str">
        <f>'WR LLB'!G15</f>
        <v>1-Mi</v>
      </c>
      <c r="H64" s="7">
        <f>'WR LLB'!H15</f>
        <v>46043</v>
      </c>
      <c r="I64" s="5" t="str">
        <f>'WR LLB'!I15</f>
        <v>09:30 - 11:00</v>
      </c>
      <c r="J64" s="5">
        <f>'WR LLB'!J15</f>
        <v>0</v>
      </c>
      <c r="K64" s="8" t="str">
        <f>'WR LLB'!K15</f>
        <v>Landwehr-Zloch, Sabine, Frau Prof. Dr. (Prof) - 3.000 SWS;Hehn, Markus, Herr Prof. Dr. (Prof) - 3.000 SWS</v>
      </c>
      <c r="L64" s="1">
        <f>'BWL BSc u. BWL ÖD BSc'!L64</f>
        <v>0</v>
      </c>
      <c r="M64" s="1">
        <f>'BWL BSc u. BWL ÖD BSc'!M64</f>
        <v>0</v>
      </c>
    </row>
    <row r="65" spans="1:13" x14ac:dyDescent="0.25">
      <c r="A65" s="5" t="str">
        <f>'WR LLB'!A30</f>
        <v>20252</v>
      </c>
      <c r="B65" s="5" t="str">
        <f>'WR LLB'!B30</f>
        <v>932-2213</v>
      </c>
      <c r="C65" s="5" t="str">
        <f>'WR LLB'!C30</f>
        <v>Personal &amp; Organisation</v>
      </c>
      <c r="D65" s="5">
        <f>'WR LLB'!D30</f>
        <v>0</v>
      </c>
      <c r="E65" s="5">
        <f>'WR LLB'!E30</f>
        <v>0</v>
      </c>
      <c r="F65" s="5">
        <f>'WR LLB'!F30</f>
        <v>0</v>
      </c>
      <c r="G65" s="5" t="str">
        <f>'WR LLB'!G30</f>
        <v>1-Mi</v>
      </c>
      <c r="H65" s="7">
        <f>'WR LLB'!H30</f>
        <v>46043</v>
      </c>
      <c r="I65" s="5" t="str">
        <f>'WR LLB'!I30</f>
        <v>13:45 - 15:15</v>
      </c>
      <c r="J65" s="5">
        <f>'WR LLB'!J30</f>
        <v>0</v>
      </c>
      <c r="K65" s="5" t="str">
        <f>'WR LLB'!K30</f>
        <v>Zwiener, Jacqueline, Frau (Ass) - 2.500 SWS</v>
      </c>
      <c r="L65" s="1">
        <f>'BWL BSc u. BWL ÖD BSc'!L65</f>
        <v>0</v>
      </c>
      <c r="M65" s="1">
        <f>'BWL BSc u. BWL ÖD BSc'!M65</f>
        <v>0</v>
      </c>
    </row>
    <row r="66" spans="1:13" x14ac:dyDescent="0.25">
      <c r="A66" s="5" t="str">
        <f>'WR LLB'!A48</f>
        <v>20252</v>
      </c>
      <c r="B66" s="5" t="str">
        <f>'WR LLB'!B48</f>
        <v>932-2405</v>
      </c>
      <c r="C66" s="5" t="str">
        <f>'WR LLB'!C48</f>
        <v>Wettbewerbs-/ Marken- &amp; Kartellrecht</v>
      </c>
      <c r="D66" s="5">
        <f>'WR LLB'!D48</f>
        <v>1402</v>
      </c>
      <c r="E66" s="5">
        <f>'WR LLB'!E48</f>
        <v>0</v>
      </c>
      <c r="F66" s="5">
        <f>'WR LLB'!F48</f>
        <v>0</v>
      </c>
      <c r="G66" s="5" t="str">
        <f>'WR LLB'!G48</f>
        <v>1-Mi</v>
      </c>
      <c r="H66" s="7">
        <f>'WR LLB'!H48</f>
        <v>46043</v>
      </c>
      <c r="I66" s="5" t="str">
        <f>'WR LLB'!I48</f>
        <v>18:15 - 20:15</v>
      </c>
      <c r="J66" s="5">
        <f>'WR LLB'!J48</f>
        <v>0</v>
      </c>
      <c r="K66" s="8" t="str">
        <f>'WR LLB'!K48</f>
        <v>Reich, Anke, Frau Prof. Dr. (Prof) - 4.000 SWS</v>
      </c>
      <c r="L66" s="1">
        <f>'BWL BSc u. BWL ÖD BSc'!L66</f>
        <v>0</v>
      </c>
      <c r="M66" s="1">
        <f>'BWL BSc u. BWL ÖD BSc'!M66</f>
        <v>0</v>
      </c>
    </row>
    <row r="67" spans="1:13" x14ac:dyDescent="0.25">
      <c r="A67" s="5" t="str">
        <f>'AI VZ u. AIOED BSc dual'!A6</f>
        <v>20252</v>
      </c>
      <c r="B67" s="5" t="str">
        <f>'AI VZ u. AIOED BSc dual'!B6</f>
        <v>938/D04-2103 (A)</v>
      </c>
      <c r="C67" s="5" t="str">
        <f>'AI VZ u. AIOED BSc dual'!C6</f>
        <v>Datenbanken I</v>
      </c>
      <c r="D67" s="5">
        <f>'AI VZ u. AIOED BSc dual'!D6</f>
        <v>1103</v>
      </c>
      <c r="E67" s="5">
        <f>'AI VZ u. AIOED BSc dual'!E6</f>
        <v>0</v>
      </c>
      <c r="F67" s="5">
        <f>'AI VZ u. AIOED BSc dual'!F6</f>
        <v>0</v>
      </c>
      <c r="G67" s="5" t="str">
        <f>'AI VZ u. AIOED BSc dual'!G6</f>
        <v>1-Mi</v>
      </c>
      <c r="H67" s="7">
        <f>'AI VZ u. AIOED BSc dual'!H6</f>
        <v>46043</v>
      </c>
      <c r="I67" s="5" t="str">
        <f>'AI VZ u. AIOED BSc dual'!I6</f>
        <v>08:15 - 09:45</v>
      </c>
      <c r="J67" s="5">
        <f>'AI VZ u. AIOED BSc dual'!J6</f>
        <v>0</v>
      </c>
      <c r="K67" s="8" t="str">
        <f>'AI VZ u. AIOED BSc dual'!K6</f>
        <v>Klauer, Thomas, Herr Prof. Dr. (Prof) - 4.000 SWS</v>
      </c>
      <c r="L67" s="1">
        <f>'BWL BSc u. BWL ÖD BSc'!L67</f>
        <v>0</v>
      </c>
      <c r="M67" s="1">
        <f>'BWL BSc u. BWL ÖD BSc'!M67</f>
        <v>0</v>
      </c>
    </row>
    <row r="68" spans="1:13" x14ac:dyDescent="0.25">
      <c r="A68" s="5" t="str">
        <f>'AI VZ u. AIOED BSc dual'!A7</f>
        <v>20252</v>
      </c>
      <c r="B68" s="5" t="str">
        <f>'AI VZ u. AIOED BSc dual'!B7</f>
        <v>938/D04-2103 (B)</v>
      </c>
      <c r="C68" s="5" t="str">
        <f>'AI VZ u. AIOED BSc dual'!C7</f>
        <v>Datenbanken I</v>
      </c>
      <c r="D68" s="5" t="str">
        <f>'AI VZ u. AIOED BSc dual'!D7</f>
        <v/>
      </c>
      <c r="E68" s="5">
        <f>'AI VZ u. AIOED BSc dual'!E7</f>
        <v>0</v>
      </c>
      <c r="F68" s="5">
        <f>'AI VZ u. AIOED BSc dual'!F7</f>
        <v>0</v>
      </c>
      <c r="G68" s="5" t="str">
        <f>'AI VZ u. AIOED BSc dual'!G7</f>
        <v>1-Mi</v>
      </c>
      <c r="H68" s="7">
        <f>'AI VZ u. AIOED BSc dual'!H7</f>
        <v>46043</v>
      </c>
      <c r="I68" s="5" t="str">
        <f>'AI VZ u. AIOED BSc dual'!I7</f>
        <v>08:15 - 09:45</v>
      </c>
      <c r="J68" s="5">
        <f>'AI VZ u. AIOED BSc dual'!J7</f>
        <v>0</v>
      </c>
      <c r="K68" s="8" t="str">
        <f>'AI VZ u. AIOED BSc dual'!K7</f>
        <v>Borchert, Christian, Herr (LBA) - 4.000 SWS</v>
      </c>
      <c r="L68" s="1">
        <f>'BWL BSc u. BWL ÖD BSc'!L68</f>
        <v>0</v>
      </c>
      <c r="M68" s="1">
        <f>'BWL BSc u. BWL ÖD BSc'!M68</f>
        <v>0</v>
      </c>
    </row>
    <row r="69" spans="1:13" x14ac:dyDescent="0.25">
      <c r="A69" s="5" t="str">
        <f>'AI VZ u. AIOED BSc dual'!A26</f>
        <v>20252</v>
      </c>
      <c r="B69" s="5" t="str">
        <f>'AI VZ u. AIOED BSc dual'!B26</f>
        <v>938/D04-2302 (A)</v>
      </c>
      <c r="C69" s="5" t="str">
        <f>'AI VZ u. AIOED BSc dual'!C26</f>
        <v>Web Technologien</v>
      </c>
      <c r="D69" s="5">
        <f>'AI VZ u. AIOED BSc dual'!D26</f>
        <v>1302</v>
      </c>
      <c r="E69" s="5">
        <f>'AI VZ u. AIOED BSc dual'!E26</f>
        <v>0</v>
      </c>
      <c r="F69" s="5">
        <f>'AI VZ u. AIOED BSc dual'!F26</f>
        <v>0</v>
      </c>
      <c r="G69" s="5" t="str">
        <f>'AI VZ u. AIOED BSc dual'!G26</f>
        <v>1-Mi</v>
      </c>
      <c r="H69" s="7">
        <f>'AI VZ u. AIOED BSc dual'!H26</f>
        <v>46043</v>
      </c>
      <c r="I69" s="5" t="str">
        <f>'AI VZ u. AIOED BSc dual'!I26</f>
        <v>13:30 - 15:00</v>
      </c>
      <c r="J69" s="5">
        <f>'AI VZ u. AIOED BSc dual'!J26</f>
        <v>0</v>
      </c>
      <c r="K69" s="8" t="str">
        <f>'AI VZ u. AIOED BSc dual'!K26</f>
        <v>Frank, Johannes Herr (LB)- 4.000 SWS</v>
      </c>
      <c r="L69" s="1">
        <f>'BWL BSc u. BWL ÖD BSc'!L69</f>
        <v>0</v>
      </c>
      <c r="M69" s="1">
        <f>'BWL BSc u. BWL ÖD BSc'!M69</f>
        <v>0</v>
      </c>
    </row>
    <row r="70" spans="1:13" x14ac:dyDescent="0.25">
      <c r="A70" s="5" t="str">
        <f>'AI VZ u. AIOED BSc dual'!A27</f>
        <v>20252</v>
      </c>
      <c r="B70" s="5" t="str">
        <f>'AI VZ u. AIOED BSc dual'!B27</f>
        <v>938/D04-2302 (B)</v>
      </c>
      <c r="C70" s="5" t="str">
        <f>'AI VZ u. AIOED BSc dual'!C27</f>
        <v>Web Technologien</v>
      </c>
      <c r="D70" s="5" t="str">
        <f>'AI VZ u. AIOED BSc dual'!D27</f>
        <v/>
      </c>
      <c r="E70" s="5">
        <f>'AI VZ u. AIOED BSc dual'!E27</f>
        <v>0</v>
      </c>
      <c r="F70" s="5">
        <f>'AI VZ u. AIOED BSc dual'!F27</f>
        <v>0</v>
      </c>
      <c r="G70" s="5" t="str">
        <f>'AI VZ u. AIOED BSc dual'!G27</f>
        <v>1-Mi</v>
      </c>
      <c r="H70" s="7">
        <f>'AI VZ u. AIOED BSc dual'!H27</f>
        <v>46043</v>
      </c>
      <c r="I70" s="5" t="str">
        <f>'AI VZ u. AIOED BSc dual'!I27</f>
        <v>13:30 - 15:00</v>
      </c>
      <c r="J70" s="5">
        <f>'AI VZ u. AIOED BSc dual'!J27</f>
        <v>0</v>
      </c>
      <c r="K70" s="8" t="str">
        <f>'AI VZ u. AIOED BSc dual'!K27</f>
        <v>Böhm, Klaus, Herr Prof. Dr. (Prof) - 4.000 SWS</v>
      </c>
      <c r="L70" s="1">
        <f>'BWL BSc u. BWL ÖD BSc'!L70</f>
        <v>0</v>
      </c>
      <c r="M70" s="1">
        <f>'BWL BSc u. BWL ÖD BSc'!M70</f>
        <v>0</v>
      </c>
    </row>
    <row r="71" spans="1:13" x14ac:dyDescent="0.25">
      <c r="A71" s="5" t="str">
        <f>'IB BSc'!A3</f>
        <v>20252</v>
      </c>
      <c r="B71" s="5" t="str">
        <f>'IB BSc'!B3</f>
        <v>964B-102</v>
      </c>
      <c r="C71" s="5" t="str">
        <f>'IB BSc'!C3</f>
        <v>Fundamentals of Accounting</v>
      </c>
      <c r="D71" s="5">
        <f>'IB BSc'!D3</f>
        <v>0</v>
      </c>
      <c r="E71" s="5">
        <f>'IB BSc'!E3</f>
        <v>0</v>
      </c>
      <c r="F71" s="5">
        <f>'IB BSc'!F3</f>
        <v>0</v>
      </c>
      <c r="G71" s="5" t="str">
        <f>'IB BSc'!G3</f>
        <v>1-Mi</v>
      </c>
      <c r="H71" s="7">
        <f>'IB BSc'!H3</f>
        <v>46043</v>
      </c>
      <c r="I71" s="5" t="str">
        <f>'IB BSc'!I3</f>
        <v>07:45 - 09:15</v>
      </c>
      <c r="J71" s="5">
        <f>'IB BSc'!J3</f>
        <v>0</v>
      </c>
      <c r="K71" s="8" t="str">
        <f>'IB BSc'!K3</f>
        <v>Drozd, Nataliia, Frau (LBA) - 4.000 SWS</v>
      </c>
      <c r="L71" s="1">
        <f>'BWL BSc u. BWL ÖD BSc'!L71</f>
        <v>0</v>
      </c>
      <c r="M71" s="1">
        <f>'BWL BSc u. BWL ÖD BSc'!M71</f>
        <v>0</v>
      </c>
    </row>
    <row r="72" spans="1:13" x14ac:dyDescent="0.25">
      <c r="A72" s="5" t="str">
        <f>'CSM BSc'!A4</f>
        <v>20252</v>
      </c>
      <c r="B72" s="5" t="str">
        <f>'CSM BSc'!B4</f>
        <v>F25B-103</v>
      </c>
      <c r="C72" s="5" t="str">
        <f>'CSM BSc'!C4</f>
        <v>Grundlagen der Resilienz</v>
      </c>
      <c r="D72" s="5">
        <f>'CSM BSc'!D4</f>
        <v>0</v>
      </c>
      <c r="E72" s="5">
        <f>'CSM BSc'!E4</f>
        <v>0</v>
      </c>
      <c r="F72" s="5">
        <f>'CSM BSc'!F4</f>
        <v>0</v>
      </c>
      <c r="G72" s="5" t="str">
        <f>'CSM BSc'!G4</f>
        <v>1-Mi</v>
      </c>
      <c r="H72" s="7">
        <f>'CSM BSc'!H4</f>
        <v>46043</v>
      </c>
      <c r="I72" s="5" t="str">
        <f>'CSM BSc'!I4</f>
        <v>08:15 - 09:45</v>
      </c>
      <c r="J72" s="5">
        <f>'CSM BSc'!J4</f>
        <v>0</v>
      </c>
      <c r="K72" s="8" t="str">
        <f>'CSM BSc'!K4</f>
        <v>Loomans, Dirk, Herr Prof. Dr. (LBA) - 4.000 SWS</v>
      </c>
      <c r="L72" s="1">
        <f>'BWL BSc u. BWL ÖD BSc'!L72</f>
        <v>0</v>
      </c>
      <c r="M72" s="1">
        <f>'BWL BSc u. BWL ÖD BSc'!M72</f>
        <v>0</v>
      </c>
    </row>
    <row r="73" spans="1:13" ht="27.6" x14ac:dyDescent="0.25">
      <c r="A73" s="5" t="str">
        <f>'WPFS Bachelor'!A44</f>
        <v>20252</v>
      </c>
      <c r="B73" s="5" t="str">
        <f>'WPFS Bachelor'!B44</f>
        <v>000-440018</v>
      </c>
      <c r="C73" s="8" t="str">
        <f>'WPFS Bachelor'!C44</f>
        <v>Die Wirtschafts- und Sozialordnung Deutschlands</v>
      </c>
      <c r="D73" s="6" t="str">
        <f>'WPFS Bachelor'!D44</f>
        <v>B09-60352</v>
      </c>
      <c r="E73" s="5">
        <f>'WPFS Bachelor'!E44</f>
        <v>0</v>
      </c>
      <c r="F73" s="5">
        <f>'WPFS Bachelor'!F44</f>
        <v>0</v>
      </c>
      <c r="G73" s="5" t="str">
        <f>'WPFS Bachelor'!G44</f>
        <v>1-Mi</v>
      </c>
      <c r="H73" s="7">
        <f>'WPFS Bachelor'!H44</f>
        <v>46043</v>
      </c>
      <c r="I73" s="5" t="str">
        <f>'WPFS Bachelor'!I44</f>
        <v xml:space="preserve">18:30 - 20:30 </v>
      </c>
      <c r="J73" s="5">
        <f>'WPFS Bachelor'!J44</f>
        <v>0</v>
      </c>
      <c r="K73" s="8" t="str">
        <f>'WPFS Bachelor'!K44</f>
        <v>Schüle, Ulrich, Herr Prof. Dr. (Prof) - 4.000 SWS</v>
      </c>
      <c r="L73" s="1">
        <f>'BWL BSc u. BWL ÖD BSc'!L73</f>
        <v>0</v>
      </c>
      <c r="M73" s="1">
        <f>'BWL BSc u. BWL ÖD BSc'!M73</f>
        <v>0</v>
      </c>
    </row>
    <row r="74" spans="1:13" x14ac:dyDescent="0.25">
      <c r="A74" s="5" t="str">
        <f>Optionen!A27</f>
        <v>w</v>
      </c>
      <c r="B74" s="5" t="str">
        <f>Optionen!B27</f>
        <v>000-17051</v>
      </c>
      <c r="C74" s="8" t="str">
        <f>Optionen!C27</f>
        <v>Internationale Rechnungslegung</v>
      </c>
      <c r="D74" s="5">
        <f>Optionen!D27</f>
        <v>0</v>
      </c>
      <c r="E74" s="5">
        <f>Optionen!E27</f>
        <v>0</v>
      </c>
      <c r="F74" s="5">
        <f>Optionen!F27</f>
        <v>0</v>
      </c>
      <c r="G74" s="5" t="str">
        <f>Optionen!G27</f>
        <v>1-Mi</v>
      </c>
      <c r="H74" s="7">
        <f>Optionen!H27</f>
        <v>46043</v>
      </c>
      <c r="I74" s="5" t="str">
        <f>Optionen!I27</f>
        <v>08:00 - 10:00</v>
      </c>
      <c r="J74" s="5">
        <f>Optionen!J27</f>
        <v>0</v>
      </c>
      <c r="K74" s="8" t="str">
        <f>Optionen!K27</f>
        <v>Lorenz, Karsten, Herr Prof. Dr. (Prof) - 4.000 SWS</v>
      </c>
      <c r="L74" s="1">
        <f>'BWL BSc u. BWL ÖD BSc'!L74</f>
        <v>0</v>
      </c>
      <c r="M74" s="1">
        <f>'BWL BSc u. BWL ÖD BSc'!M74</f>
        <v>0</v>
      </c>
    </row>
    <row r="75" spans="1:13" ht="27.6" x14ac:dyDescent="0.25">
      <c r="A75" s="5" t="str">
        <f>Optionen!A53</f>
        <v>w</v>
      </c>
      <c r="B75" s="5" t="str">
        <f>Optionen!B53</f>
        <v>000-28051</v>
      </c>
      <c r="C75" s="8" t="str">
        <f>Optionen!C53</f>
        <v>Wirtschaftsstrafrecht und Criminal Compliance in der Unternehmenspraxis</v>
      </c>
      <c r="D75" s="5">
        <f>Optionen!D53</f>
        <v>0</v>
      </c>
      <c r="E75" s="5">
        <f>Optionen!E53</f>
        <v>0</v>
      </c>
      <c r="F75" s="5">
        <f>Optionen!F53</f>
        <v>0</v>
      </c>
      <c r="G75" s="5" t="str">
        <f>Optionen!G53</f>
        <v>1-Mi</v>
      </c>
      <c r="H75" s="7">
        <f>Optionen!H53</f>
        <v>46043</v>
      </c>
      <c r="I75" s="5" t="str">
        <f>Optionen!I53</f>
        <v>16:00 - 18:00</v>
      </c>
      <c r="J75" s="5">
        <f>Optionen!J53</f>
        <v>0</v>
      </c>
      <c r="K75" s="8" t="str">
        <f>Optionen!K53</f>
        <v>Neuenfeldt, Stina, Frau (LBA) - 1.000 SWS;Merschmöller, Lucas, Herr (LBA) - 3.000 SWS</v>
      </c>
      <c r="L75" s="1">
        <f>'BWL BSc u. BWL ÖD BSc'!L75</f>
        <v>0</v>
      </c>
      <c r="M75" s="1">
        <f>'BWL BSc u. BWL ÖD BSc'!M75</f>
        <v>0</v>
      </c>
    </row>
    <row r="76" spans="1:13" x14ac:dyDescent="0.25">
      <c r="A76" s="5" t="str">
        <f>'WR LLM'!A3</f>
        <v>w</v>
      </c>
      <c r="B76" s="5" t="str">
        <f>'WR LLM'!B3</f>
        <v>932-60102</v>
      </c>
      <c r="C76" s="8" t="str">
        <f>'WR LLM'!C3</f>
        <v>Arbeitsschutzrecht</v>
      </c>
      <c r="D76" s="5">
        <f>'WR LLM'!D3</f>
        <v>0</v>
      </c>
      <c r="E76" s="5">
        <f>'WR LLM'!E3</f>
        <v>0</v>
      </c>
      <c r="F76" s="5">
        <f>'WR LLM'!F3</f>
        <v>0</v>
      </c>
      <c r="G76" s="5" t="str">
        <f>'WR LLM'!G3</f>
        <v>1-Mi</v>
      </c>
      <c r="H76" s="7">
        <f>'WR LLM'!H3</f>
        <v>46043</v>
      </c>
      <c r="I76" s="5" t="str">
        <f>'WR LLM'!I3</f>
        <v>09:30 - 11:30</v>
      </c>
      <c r="J76" s="5">
        <f>'WR LLM'!J3</f>
        <v>0</v>
      </c>
      <c r="K76" s="8" t="str">
        <f>'WR LLM'!K3</f>
        <v>Dahm, Katharina, Frau Prof. Dr. (Prof) - 4.000 SWS</v>
      </c>
      <c r="L76" s="1">
        <f>'BWL BSc u. BWL ÖD BSc'!L76</f>
        <v>0</v>
      </c>
      <c r="M76" s="1">
        <f>'BWL BSc u. BWL ÖD BSc'!M76</f>
        <v>0</v>
      </c>
    </row>
    <row r="77" spans="1:13" ht="27.6" x14ac:dyDescent="0.25">
      <c r="A77" s="5" t="str">
        <f>'Management MSc'!A2</f>
        <v>20252</v>
      </c>
      <c r="B77" s="5" t="str">
        <f>'Management MSc'!B2</f>
        <v>996-61102</v>
      </c>
      <c r="C77" s="8" t="str">
        <f>'Management MSc'!C2</f>
        <v>Advanced Marketing Strategies (50% Klausur, 50% Präsentation)</v>
      </c>
      <c r="D77" s="5" t="str">
        <f>'Management MSc'!D2</f>
        <v/>
      </c>
      <c r="E77" s="5">
        <f>'Management MSc'!E2</f>
        <v>0</v>
      </c>
      <c r="F77" s="5">
        <f>'Management MSc'!F2</f>
        <v>0</v>
      </c>
      <c r="G77" s="5" t="str">
        <f>'Management MSc'!G2</f>
        <v>1-Mi</v>
      </c>
      <c r="H77" s="7">
        <f>'Management MSc'!H2</f>
        <v>46043</v>
      </c>
      <c r="I77" s="5" t="str">
        <f>'Management MSc'!I2</f>
        <v>16:00 - 17:00</v>
      </c>
      <c r="J77" s="5">
        <f>'Management MSc'!J2</f>
        <v>0</v>
      </c>
      <c r="K77" s="8" t="str">
        <f>'Management MSc'!K2</f>
        <v>Kostyra, Daniel, Herr Prof. Dr. (Prof) - 4.000 SWS</v>
      </c>
      <c r="L77" s="1">
        <f>'BWL BSc u. BWL ÖD BSc'!L77</f>
        <v>0</v>
      </c>
      <c r="M77" s="1">
        <f>'BWL BSc u. BWL ÖD BSc'!M77</f>
        <v>0</v>
      </c>
    </row>
    <row r="78" spans="1:13" ht="27.6" x14ac:dyDescent="0.25">
      <c r="A78" s="5" t="str">
        <f>'IB &amp; IMLA MA'!A26</f>
        <v>w</v>
      </c>
      <c r="B78" s="5" t="str">
        <f>'IB &amp; IMLA MA'!B26</f>
        <v>964-60251</v>
      </c>
      <c r="C78" s="5" t="str">
        <f>'IB &amp; IMLA MA'!C26</f>
        <v>Strategic Management</v>
      </c>
      <c r="D78" s="5">
        <f>'IB &amp; IMLA MA'!D26</f>
        <v>0</v>
      </c>
      <c r="E78" s="5">
        <f>'IB &amp; IMLA MA'!E26</f>
        <v>0</v>
      </c>
      <c r="F78" s="5">
        <f>'IB &amp; IMLA MA'!F26</f>
        <v>0</v>
      </c>
      <c r="G78" s="5" t="str">
        <f>'IB &amp; IMLA MA'!G26</f>
        <v>1-Mi</v>
      </c>
      <c r="H78" s="7">
        <f>'IB &amp; IMLA MA'!H26</f>
        <v>46043</v>
      </c>
      <c r="I78" s="5" t="str">
        <f>'IB &amp; IMLA MA'!I26</f>
        <v>16:00 - 18:00</v>
      </c>
      <c r="J78" s="5">
        <f>'IB &amp; IMLA MA'!J26</f>
        <v>0</v>
      </c>
      <c r="K78" s="8" t="str">
        <f>'IB &amp; IMLA MA'!K26</f>
        <v>Schrank, Randolf, Herr Prof. Dr. (Prof) - 3.000 SWS;Rete, Oscar Miguel, Herr (LBA) - 1.000 SWS</v>
      </c>
      <c r="L78" s="1">
        <f>'BWL BSc u. BWL ÖD BSc'!L78</f>
        <v>0</v>
      </c>
      <c r="M78" s="1">
        <f>'BWL BSc u. BWL ÖD BSc'!M78</f>
        <v>0</v>
      </c>
    </row>
    <row r="79" spans="1:13" ht="27.6" x14ac:dyDescent="0.25">
      <c r="A79" s="5" t="str">
        <f>'IB &amp; IMLA MA'!A27</f>
        <v>w</v>
      </c>
      <c r="B79" s="5" t="str">
        <f>'IB &amp; IMLA MA'!B27</f>
        <v>B09-60251</v>
      </c>
      <c r="C79" s="5" t="str">
        <f>'IB &amp; IMLA MA'!C27</f>
        <v>Strategic Management</v>
      </c>
      <c r="D79" s="5">
        <f>'IB &amp; IMLA MA'!D27</f>
        <v>0</v>
      </c>
      <c r="E79" s="5">
        <f>'IB &amp; IMLA MA'!E27</f>
        <v>0</v>
      </c>
      <c r="F79" s="5">
        <f>'IB &amp; IMLA MA'!F27</f>
        <v>0</v>
      </c>
      <c r="G79" s="5" t="str">
        <f>'IB &amp; IMLA MA'!G27</f>
        <v>1-Mi</v>
      </c>
      <c r="H79" s="7">
        <f>'IB &amp; IMLA MA'!H27</f>
        <v>46043</v>
      </c>
      <c r="I79" s="5" t="str">
        <f>'IB &amp; IMLA MA'!I27</f>
        <v>16:00 - 18:00</v>
      </c>
      <c r="J79" s="5">
        <f>'IB &amp; IMLA MA'!J27</f>
        <v>0</v>
      </c>
      <c r="K79" s="8" t="str">
        <f>'IB &amp; IMLA MA'!K27</f>
        <v>Schrank, Randolf, Herr Prof. Dr. (Prof) - 3.000 SWS;Rete, Oscar Miguel, Herr (LBA) - 1.000 SWS</v>
      </c>
      <c r="L79" s="1">
        <f>'BWL BSc u. BWL ÖD BSc'!L79</f>
        <v>0</v>
      </c>
      <c r="M79" s="1">
        <f>'BWL BSc u. BWL ÖD BSc'!M79</f>
        <v>0</v>
      </c>
    </row>
    <row r="80" spans="1:13" ht="27.6" x14ac:dyDescent="0.25">
      <c r="A80" s="5" t="str">
        <f>'IB &amp; IMLA MA'!A39</f>
        <v>20252</v>
      </c>
      <c r="B80" s="5" t="str">
        <f>'IB &amp; IMLA MA'!B39</f>
        <v>F39M-111</v>
      </c>
      <c r="C80" s="8" t="str">
        <f>'IB &amp; IMLA MA'!C39</f>
        <v>Germany and EU: History and political (nur argentinische Studierende)</v>
      </c>
      <c r="D80" s="6" t="str">
        <f>'IB &amp; IMLA MA'!D39</f>
        <v>000-440018, B09-60352</v>
      </c>
      <c r="E80" s="5">
        <f>'IB &amp; IMLA MA'!E39</f>
        <v>0</v>
      </c>
      <c r="F80" s="5">
        <f>'IB &amp; IMLA MA'!F39</f>
        <v>0</v>
      </c>
      <c r="G80" s="5" t="str">
        <f>'IB &amp; IMLA MA'!G39</f>
        <v>1-Mi</v>
      </c>
      <c r="H80" s="7">
        <f>'IB &amp; IMLA MA'!H39</f>
        <v>46043</v>
      </c>
      <c r="I80" s="5" t="str">
        <f>'IB &amp; IMLA MA'!I39</f>
        <v xml:space="preserve">18:30 - 20:30 </v>
      </c>
      <c r="J80" s="5">
        <f>'IB &amp; IMLA MA'!J39</f>
        <v>0</v>
      </c>
      <c r="K80" s="8" t="str">
        <f>'IB &amp; IMLA MA'!K39</f>
        <v>Schüle, Ulrich, Herr Prof. Dr. (Prof) - 4.000 SWS</v>
      </c>
      <c r="L80" s="1">
        <f>'BWL BSc u. BWL ÖD BSc'!L80</f>
        <v>0</v>
      </c>
      <c r="M80" s="1">
        <f>'BWL BSc u. BWL ÖD BSc'!M80</f>
        <v>0</v>
      </c>
    </row>
    <row r="81" spans="1:13" ht="27.6" x14ac:dyDescent="0.25">
      <c r="A81" s="5" t="str">
        <f>'BA MSc'!A8</f>
        <v>20252</v>
      </c>
      <c r="B81" s="5" t="str">
        <f>'BA MSc'!B8</f>
        <v>A23-70155</v>
      </c>
      <c r="C81" s="8" t="str">
        <f>'BA MSc'!C8</f>
        <v>Economic Framework for Entrepreneurial Decisions</v>
      </c>
      <c r="D81" s="5">
        <f>'BA MSc'!D8</f>
        <v>60155</v>
      </c>
      <c r="E81" s="5">
        <f>'BA MSc'!E8</f>
        <v>0</v>
      </c>
      <c r="F81" s="5">
        <f>'BA MSc'!F8</f>
        <v>0</v>
      </c>
      <c r="G81" s="5" t="str">
        <f>'BA MSc'!G8</f>
        <v>1-Mi</v>
      </c>
      <c r="H81" s="7">
        <f>'BA MSc'!H8</f>
        <v>46043</v>
      </c>
      <c r="I81" s="5" t="str">
        <f>'BA MSc'!I8</f>
        <v>13:45 - 15:45</v>
      </c>
      <c r="J81" s="5">
        <f>'BA MSc'!J8</f>
        <v>0</v>
      </c>
      <c r="K81" s="8" t="str">
        <f>'BA MSc'!K8</f>
        <v>Bartels, Bernhard, Herr Prof. Dr. (Prof) - 4.000 SWS</v>
      </c>
      <c r="L81" s="1">
        <f>'BWL BSc u. BWL ÖD BSc'!L81</f>
        <v>0</v>
      </c>
      <c r="M81" s="1">
        <f>'BWL BSc u. BWL ÖD BSc'!M81</f>
        <v>0</v>
      </c>
    </row>
    <row r="82" spans="1:13" x14ac:dyDescent="0.25">
      <c r="A82" s="5" t="str">
        <f>'BA MSc'!A15</f>
        <v>w</v>
      </c>
      <c r="B82" s="5" t="str">
        <f>'BA MSc'!B15</f>
        <v>A23-70256</v>
      </c>
      <c r="C82" s="8" t="str">
        <f>'BA MSc'!C15</f>
        <v>Supply Chain Management</v>
      </c>
      <c r="D82" s="5">
        <f>'BA MSc'!D15</f>
        <v>60256</v>
      </c>
      <c r="E82" s="5">
        <f>'BA MSc'!E15</f>
        <v>0</v>
      </c>
      <c r="F82" s="5">
        <f>'BA MSc'!F15</f>
        <v>0</v>
      </c>
      <c r="G82" s="5" t="str">
        <f>'BA MSc'!G15</f>
        <v>1-Mi</v>
      </c>
      <c r="H82" s="7">
        <f>'BA MSc'!H15</f>
        <v>46043</v>
      </c>
      <c r="I82" s="5" t="str">
        <f>'BA MSc'!I15</f>
        <v xml:space="preserve">09:30 - 11:30 </v>
      </c>
      <c r="J82" s="5">
        <f>'BA MSc'!J15</f>
        <v>0</v>
      </c>
      <c r="K82" s="8" t="str">
        <f>'BA MSc'!K15</f>
        <v>Berbner, Ulrich, Herr Prof. Dr. (Prof) - 3.000 SWS</v>
      </c>
      <c r="L82" s="1">
        <f>'BWL BSc u. BWL ÖD BSc'!L82</f>
        <v>0</v>
      </c>
      <c r="M82" s="1">
        <f>'BWL BSc u. BWL ÖD BSc'!M82</f>
        <v>0</v>
      </c>
    </row>
    <row r="83" spans="1:13" x14ac:dyDescent="0.25">
      <c r="A83" s="39">
        <f>'WR LLB'!A16</f>
        <v>20252</v>
      </c>
      <c r="B83" s="5" t="str">
        <f>'WR LLB'!B16</f>
        <v>932-2111</v>
      </c>
      <c r="C83" s="5" t="str">
        <f>'WR LLB'!C16</f>
        <v>Buchführung (PAN)</v>
      </c>
      <c r="D83" s="5">
        <f>'WR LLB'!D16</f>
        <v>0</v>
      </c>
      <c r="E83" s="5">
        <f>'WR LLB'!E16</f>
        <v>0</v>
      </c>
      <c r="F83" s="5">
        <f>'WR LLB'!F16</f>
        <v>0</v>
      </c>
      <c r="G83" s="5" t="str">
        <f>'WR LLB'!G16</f>
        <v>1-Mi</v>
      </c>
      <c r="H83" s="7">
        <f>'WR LLB'!H16</f>
        <v>46043</v>
      </c>
      <c r="I83" s="5" t="str">
        <f>'WR LLB'!I16</f>
        <v>09:30 - 11:00</v>
      </c>
      <c r="J83" s="5">
        <f>'WR LLB'!J16</f>
        <v>0</v>
      </c>
      <c r="K83" s="5" t="str">
        <f>'WR LLB'!K16</f>
        <v>Löwenstein, Julia (Frau)</v>
      </c>
      <c r="L83" s="1">
        <f>'WR LLB'!L2</f>
        <v>0</v>
      </c>
      <c r="M83" s="1">
        <f>'WR LLB'!M2</f>
        <v>0</v>
      </c>
    </row>
    <row r="84" spans="1:13" x14ac:dyDescent="0.25">
      <c r="A84" s="5" t="str">
        <f>'BWL BSc u. BWL ÖD BSc'!A29</f>
        <v>20252</v>
      </c>
      <c r="B84" s="5" t="str">
        <f>'BWL BSc u. BWL ÖD BSc'!B29</f>
        <v>021/D43-3202 (A)</v>
      </c>
      <c r="C84" s="5" t="str">
        <f>'BWL BSc u. BWL ÖD BSc'!C29</f>
        <v>Kosten- und Leistungsrechnung</v>
      </c>
      <c r="D84" s="6" t="str">
        <f>'BWL BSc u. BWL ÖD BSc'!D29</f>
        <v>2202, 1202</v>
      </c>
      <c r="E84" s="5">
        <f>'BWL BSc u. BWL ÖD BSc'!E29</f>
        <v>0</v>
      </c>
      <c r="F84" s="5">
        <f>'BWL BSc u. BWL ÖD BSc'!F29</f>
        <v>0</v>
      </c>
      <c r="G84" s="5" t="str">
        <f>'BWL BSc u. BWL ÖD BSc'!G29</f>
        <v>1-Do</v>
      </c>
      <c r="H84" s="7">
        <f>'BWL BSc u. BWL ÖD BSc'!H29</f>
        <v>46044</v>
      </c>
      <c r="I84" s="5" t="str">
        <f>'BWL BSc u. BWL ÖD BSc'!I29</f>
        <v>11:45 - 13:15</v>
      </c>
      <c r="J84" s="5">
        <f>'BWL BSc u. BWL ÖD BSc'!J29</f>
        <v>0</v>
      </c>
      <c r="K84" s="8" t="str">
        <f>'BWL BSc u. BWL ÖD BSc'!K29</f>
        <v>Rathje, Britta, Frau Prof. Dr. (Prof) - 4.000 SWS</v>
      </c>
      <c r="L84" s="1">
        <f>'WR LLB'!L3</f>
        <v>0</v>
      </c>
      <c r="M84" s="1">
        <f>'WR LLB'!M3</f>
        <v>0</v>
      </c>
    </row>
    <row r="85" spans="1:13" x14ac:dyDescent="0.25">
      <c r="A85" s="5" t="str">
        <f>'BWL BSc u. BWL ÖD BSc'!A30</f>
        <v>20252</v>
      </c>
      <c r="B85" s="5" t="str">
        <f>'BWL BSc u. BWL ÖD BSc'!B30</f>
        <v>021-3202 (B)</v>
      </c>
      <c r="C85" s="5" t="str">
        <f>'BWL BSc u. BWL ÖD BSc'!C30</f>
        <v>Kosten- und Leistungsrechnung</v>
      </c>
      <c r="D85" s="6" t="str">
        <f>'BWL BSc u. BWL ÖD BSc'!D30</f>
        <v/>
      </c>
      <c r="E85" s="5">
        <f>'BWL BSc u. BWL ÖD BSc'!E30</f>
        <v>0</v>
      </c>
      <c r="F85" s="5">
        <f>'BWL BSc u. BWL ÖD BSc'!F30</f>
        <v>0</v>
      </c>
      <c r="G85" s="5" t="str">
        <f>'BWL BSc u. BWL ÖD BSc'!G30</f>
        <v>1-Do</v>
      </c>
      <c r="H85" s="7">
        <f>'BWL BSc u. BWL ÖD BSc'!H30</f>
        <v>46044</v>
      </c>
      <c r="I85" s="5" t="str">
        <f>'BWL BSc u. BWL ÖD BSc'!I30</f>
        <v>11:45 - 13:15</v>
      </c>
      <c r="J85" s="5">
        <f>'BWL BSc u. BWL ÖD BSc'!J30</f>
        <v>0</v>
      </c>
      <c r="K85" s="8" t="str">
        <f>'BWL BSc u. BWL ÖD BSc'!K30</f>
        <v>Lennartz, Wolfgang, Herr Prof. Dr. (Prof) - 4.000 SWS</v>
      </c>
      <c r="L85" s="1">
        <f>'WR LLB'!L4</f>
        <v>0</v>
      </c>
      <c r="M85" s="1">
        <f>'WR LLB'!M4</f>
        <v>0</v>
      </c>
    </row>
    <row r="86" spans="1:13" x14ac:dyDescent="0.25">
      <c r="A86" s="5" t="str">
        <f>'BWL BSc u. BWL ÖD BSc'!A31</f>
        <v>20252</v>
      </c>
      <c r="B86" s="5" t="str">
        <f>'BWL BSc u. BWL ÖD BSc'!B31</f>
        <v>021-3202 (C)</v>
      </c>
      <c r="C86" s="5" t="str">
        <f>'BWL BSc u. BWL ÖD BSc'!C31</f>
        <v>Kosten- und Leistungsrechnung</v>
      </c>
      <c r="D86" s="6" t="str">
        <f>'BWL BSc u. BWL ÖD BSc'!D31</f>
        <v/>
      </c>
      <c r="E86" s="5">
        <f>'BWL BSc u. BWL ÖD BSc'!E31</f>
        <v>0</v>
      </c>
      <c r="F86" s="5">
        <f>'BWL BSc u. BWL ÖD BSc'!F31</f>
        <v>0</v>
      </c>
      <c r="G86" s="5" t="str">
        <f>'BWL BSc u. BWL ÖD BSc'!G31</f>
        <v>1-Do</v>
      </c>
      <c r="H86" s="7">
        <f>'BWL BSc u. BWL ÖD BSc'!H31</f>
        <v>46044</v>
      </c>
      <c r="I86" s="5" t="str">
        <f>'BWL BSc u. BWL ÖD BSc'!I31</f>
        <v>11:45 - 13:15</v>
      </c>
      <c r="J86" s="5">
        <f>'BWL BSc u. BWL ÖD BSc'!J31</f>
        <v>0</v>
      </c>
      <c r="K86" s="8" t="str">
        <f>'BWL BSc u. BWL ÖD BSc'!K31</f>
        <v>Landwehr-Zloch, Sabine, Frau Prof. Dr. (Prof) - 4.000 SWS</v>
      </c>
      <c r="L86" s="1">
        <f>'WR LLB'!L5</f>
        <v>0</v>
      </c>
      <c r="M86" s="1">
        <f>'WR LLB'!M5</f>
        <v>0</v>
      </c>
    </row>
    <row r="87" spans="1:13" x14ac:dyDescent="0.25">
      <c r="A87" s="5" t="str">
        <f>'BWL BSc u. BWL ÖD BSc'!A32</f>
        <v>20252</v>
      </c>
      <c r="B87" s="5" t="str">
        <f>'BWL BSc u. BWL ÖD BSc'!B32</f>
        <v>021-3202/PAN</v>
      </c>
      <c r="C87" s="5" t="str">
        <f>'BWL BSc u. BWL ÖD BSc'!C32</f>
        <v>Kosten- und Leistungsrechnung (PAN)</v>
      </c>
      <c r="D87" s="6" t="str">
        <f>'BWL BSc u. BWL ÖD BSc'!D32</f>
        <v/>
      </c>
      <c r="E87" s="5">
        <f>'BWL BSc u. BWL ÖD BSc'!E32</f>
        <v>0</v>
      </c>
      <c r="F87" s="5">
        <f>'BWL BSc u. BWL ÖD BSc'!F32</f>
        <v>0</v>
      </c>
      <c r="G87" s="5" t="str">
        <f>'BWL BSc u. BWL ÖD BSc'!G32</f>
        <v>1-Do</v>
      </c>
      <c r="H87" s="7">
        <f>'BWL BSc u. BWL ÖD BSc'!H32</f>
        <v>46044</v>
      </c>
      <c r="I87" s="5" t="str">
        <f>'BWL BSc u. BWL ÖD BSc'!I32</f>
        <v>11:45 - 13:15</v>
      </c>
      <c r="J87" s="5">
        <f>'BWL BSc u. BWL ÖD BSc'!J32</f>
        <v>0</v>
      </c>
      <c r="K87" s="8" t="str">
        <f>'BWL BSc u. BWL ÖD BSc'!K32</f>
        <v>Landwehr-Zloch, Sabine, Frau Prof. Dr. (Prof) - 4.000 SWS</v>
      </c>
      <c r="L87" s="1">
        <f>'WR LLB'!L6</f>
        <v>0</v>
      </c>
      <c r="M87" s="1">
        <f>'WR LLB'!M6</f>
        <v>0</v>
      </c>
    </row>
    <row r="88" spans="1:13" x14ac:dyDescent="0.25">
      <c r="A88" s="5" t="str">
        <f>'BWL BSc u. BWL ÖD BSc'!A47</f>
        <v>20252</v>
      </c>
      <c r="B88" s="5" t="str">
        <f>'BWL BSc u. BWL ÖD BSc'!B47</f>
        <v>021/D43-3302 (A)</v>
      </c>
      <c r="C88" s="5" t="str">
        <f>'BWL BSc u. BWL ÖD BSc'!C47</f>
        <v>Investition &amp; Finanzierung</v>
      </c>
      <c r="D88" s="5">
        <f>'BWL BSc u. BWL ÖD BSc'!D47</f>
        <v>2302.1302000000001</v>
      </c>
      <c r="E88" s="5">
        <f>'BWL BSc u. BWL ÖD BSc'!E47</f>
        <v>0</v>
      </c>
      <c r="F88" s="5">
        <f>'BWL BSc u. BWL ÖD BSc'!F47</f>
        <v>0</v>
      </c>
      <c r="G88" s="5" t="str">
        <f>'BWL BSc u. BWL ÖD BSc'!G47</f>
        <v>1-Do</v>
      </c>
      <c r="H88" s="7">
        <f>'BWL BSc u. BWL ÖD BSc'!H47</f>
        <v>46044</v>
      </c>
      <c r="I88" s="5" t="str">
        <f>'BWL BSc u. BWL ÖD BSc'!I47</f>
        <v>07:45 - 09:15</v>
      </c>
      <c r="J88" s="5">
        <f>'BWL BSc u. BWL ÖD BSc'!J47</f>
        <v>0</v>
      </c>
      <c r="K88" s="8" t="str">
        <f>'BWL BSc u. BWL ÖD BSc'!K47</f>
        <v>Schäfer, Christian, Herr Prof. Dr. (Prof) - 4.000 SWS</v>
      </c>
      <c r="L88" s="1">
        <f>'WR LLB'!L7</f>
        <v>0</v>
      </c>
      <c r="M88" s="1">
        <f>'WR LLB'!M7</f>
        <v>0</v>
      </c>
    </row>
    <row r="89" spans="1:13" x14ac:dyDescent="0.25">
      <c r="A89" s="5" t="str">
        <f>'BWL BSc u. BWL ÖD BSc'!A48</f>
        <v>20252</v>
      </c>
      <c r="B89" s="5" t="str">
        <f>'BWL BSc u. BWL ÖD BSc'!B48</f>
        <v>021-3302 (B)</v>
      </c>
      <c r="C89" s="5" t="str">
        <f>'BWL BSc u. BWL ÖD BSc'!C48</f>
        <v>Investition &amp; Finanzierung</v>
      </c>
      <c r="D89" s="5" t="str">
        <f>'BWL BSc u. BWL ÖD BSc'!D48</f>
        <v/>
      </c>
      <c r="E89" s="5">
        <f>'BWL BSc u. BWL ÖD BSc'!E48</f>
        <v>0</v>
      </c>
      <c r="F89" s="5">
        <f>'BWL BSc u. BWL ÖD BSc'!F48</f>
        <v>0</v>
      </c>
      <c r="G89" s="5" t="str">
        <f>'BWL BSc u. BWL ÖD BSc'!G48</f>
        <v>1-Do</v>
      </c>
      <c r="H89" s="7">
        <f>'BWL BSc u. BWL ÖD BSc'!H48</f>
        <v>46044</v>
      </c>
      <c r="I89" s="5" t="str">
        <f>'BWL BSc u. BWL ÖD BSc'!I48</f>
        <v>07:45 - 09:15</v>
      </c>
      <c r="J89" s="5">
        <f>'BWL BSc u. BWL ÖD BSc'!J48</f>
        <v>0</v>
      </c>
      <c r="K89" s="8" t="str">
        <f>'BWL BSc u. BWL ÖD BSc'!K48</f>
        <v>Drozd, Nataliia, Frau (LBA) - 4.000 SWS</v>
      </c>
      <c r="L89" s="1">
        <f>'WR LLB'!L8</f>
        <v>0</v>
      </c>
      <c r="M89" s="1">
        <f>'WR LLB'!M8</f>
        <v>0</v>
      </c>
    </row>
    <row r="90" spans="1:13" x14ac:dyDescent="0.25">
      <c r="A90" s="5" t="str">
        <f>'BWL BSc u. BWL ÖD BSc'!A49</f>
        <v>20252</v>
      </c>
      <c r="B90" s="5" t="str">
        <f>'BWL BSc u. BWL ÖD BSc'!B49</f>
        <v>021-3302 (C)</v>
      </c>
      <c r="C90" s="5" t="str">
        <f>'BWL BSc u. BWL ÖD BSc'!C49</f>
        <v>Investition &amp; Finanzierung</v>
      </c>
      <c r="D90" s="5" t="str">
        <f>'BWL BSc u. BWL ÖD BSc'!D49</f>
        <v/>
      </c>
      <c r="E90" s="5">
        <f>'BWL BSc u. BWL ÖD BSc'!E49</f>
        <v>0</v>
      </c>
      <c r="F90" s="5">
        <f>'BWL BSc u. BWL ÖD BSc'!F49</f>
        <v>0</v>
      </c>
      <c r="G90" s="5" t="str">
        <f>'BWL BSc u. BWL ÖD BSc'!G49</f>
        <v>1-Do</v>
      </c>
      <c r="H90" s="7">
        <f>'BWL BSc u. BWL ÖD BSc'!H49</f>
        <v>46044</v>
      </c>
      <c r="I90" s="5" t="str">
        <f>'BWL BSc u. BWL ÖD BSc'!I49</f>
        <v>07:45 - 09:15</v>
      </c>
      <c r="J90" s="5">
        <f>'BWL BSc u. BWL ÖD BSc'!J49</f>
        <v>0</v>
      </c>
      <c r="K90" s="8" t="str">
        <f>'BWL BSc u. BWL ÖD BSc'!K49</f>
        <v>Hehn, Markus, Herr Prof. Dr. (Prof) - 4.000 SWS</v>
      </c>
      <c r="L90" s="1">
        <f>'WR LLB'!L9</f>
        <v>0</v>
      </c>
      <c r="M90" s="1">
        <f>'WR LLB'!M9</f>
        <v>0</v>
      </c>
    </row>
    <row r="91" spans="1:13" x14ac:dyDescent="0.25">
      <c r="A91" s="5" t="str">
        <f>'WR LLB'!A6</f>
        <v>20252</v>
      </c>
      <c r="B91" s="5" t="str">
        <f>'WR LLB'!B6</f>
        <v>042B-103 (A)</v>
      </c>
      <c r="C91" s="5" t="str">
        <f>'WR LLB'!C6</f>
        <v>Öffentliches Wirtschaftsrecht &amp; Europarecht</v>
      </c>
      <c r="D91" s="5" t="str">
        <f>'WR LLB'!D6</f>
        <v>932-2104+932-2204</v>
      </c>
      <c r="E91" s="5">
        <f>'WR LLB'!E6</f>
        <v>0</v>
      </c>
      <c r="F91" s="5">
        <f>'WR LLB'!F6</f>
        <v>0</v>
      </c>
      <c r="G91" s="5" t="str">
        <f>'WR LLB'!G6</f>
        <v>1-Do</v>
      </c>
      <c r="H91" s="7">
        <f>'WR LLB'!H6</f>
        <v>46044</v>
      </c>
      <c r="I91" s="5" t="str">
        <f>'WR LLB'!I6</f>
        <v>09:30 - 11:30</v>
      </c>
      <c r="J91" s="5">
        <f>'WR LLB'!J6</f>
        <v>0</v>
      </c>
      <c r="K91" s="9" t="str">
        <f>'WR LLB'!K6</f>
        <v>Weber, Martin, Herr Prof. Dr. (Prof) - 6.000 SWS</v>
      </c>
      <c r="L91" s="1">
        <f>'WR LLB'!L10</f>
        <v>0</v>
      </c>
      <c r="M91" s="1">
        <f>'WR LLB'!M10</f>
        <v>0</v>
      </c>
    </row>
    <row r="92" spans="1:13" x14ac:dyDescent="0.25">
      <c r="A92" s="5" t="str">
        <f>'WR LLB'!A7</f>
        <v>20252</v>
      </c>
      <c r="B92" s="5" t="str">
        <f>'WR LLB'!B7</f>
        <v>042B-103 (B)</v>
      </c>
      <c r="C92" s="5" t="str">
        <f>'WR LLB'!C7</f>
        <v>Öffentliches Wirtschaftsrecht &amp; Europarecht</v>
      </c>
      <c r="D92" s="5">
        <f>'WR LLB'!D7</f>
        <v>0</v>
      </c>
      <c r="E92" s="5">
        <f>'WR LLB'!E7</f>
        <v>0</v>
      </c>
      <c r="F92" s="5">
        <f>'WR LLB'!F7</f>
        <v>0</v>
      </c>
      <c r="G92" s="5" t="str">
        <f>'WR LLB'!G7</f>
        <v>1-Do</v>
      </c>
      <c r="H92" s="7">
        <f>'WR LLB'!H7</f>
        <v>46044</v>
      </c>
      <c r="I92" s="5" t="str">
        <f>'WR LLB'!I7</f>
        <v>09:30 - 11:30</v>
      </c>
      <c r="J92" s="5">
        <f>'WR LLB'!J7</f>
        <v>0</v>
      </c>
      <c r="K92" s="9" t="str">
        <f>'WR LLB'!K7</f>
        <v>Weber, Martin, Herr Prof. Dr. (Prof) - 6.000 SWS</v>
      </c>
      <c r="L92" s="1">
        <f>'WR LLB'!L11</f>
        <v>0</v>
      </c>
      <c r="M92" s="1">
        <f>'WR LLB'!M11</f>
        <v>0</v>
      </c>
    </row>
    <row r="93" spans="1:13" ht="27.6" x14ac:dyDescent="0.25">
      <c r="A93" s="5" t="str">
        <f>'WR LLB'!A26</f>
        <v>20252</v>
      </c>
      <c r="B93" s="5" t="str">
        <f>'WR LLB'!B26</f>
        <v>932-2204</v>
      </c>
      <c r="C93" s="5" t="str">
        <f>'WR LLB'!C26</f>
        <v>Europarecht</v>
      </c>
      <c r="D93" s="5">
        <f>'WR LLB'!D26</f>
        <v>0</v>
      </c>
      <c r="E93" s="5">
        <f>'WR LLB'!E26</f>
        <v>0</v>
      </c>
      <c r="F93" s="5">
        <f>'WR LLB'!F26</f>
        <v>0</v>
      </c>
      <c r="G93" s="5" t="str">
        <f>'WR LLB'!G26</f>
        <v>1-Do</v>
      </c>
      <c r="H93" s="7">
        <f>'WR LLB'!H26</f>
        <v>46044</v>
      </c>
      <c r="I93" s="5" t="str">
        <f>'WR LLB'!I26</f>
        <v>09:30 - 11:30</v>
      </c>
      <c r="J93" s="5">
        <f>'WR LLB'!J26</f>
        <v>0</v>
      </c>
      <c r="K93" s="8" t="str">
        <f>'WR LLB'!K26</f>
        <v>Weber, Martin, Herr Prof. Dr. (Prof) - 3.250 SWS;Merschmöller, Lucas, Herr (LBA) - 0.750 SWS</v>
      </c>
      <c r="L93" s="1">
        <f>'WR LLB'!L12</f>
        <v>0</v>
      </c>
      <c r="M93" s="1">
        <f>'WR LLB'!M12</f>
        <v>0</v>
      </c>
    </row>
    <row r="94" spans="1:13" x14ac:dyDescent="0.25">
      <c r="A94" s="5" t="str">
        <f>'WR LLB'!A44</f>
        <v>20252</v>
      </c>
      <c r="B94" s="5" t="str">
        <f>'WR LLB'!B44</f>
        <v>932-2401</v>
      </c>
      <c r="C94" s="5" t="str">
        <f>'WR LLB'!C44</f>
        <v>Arbeitsrecht</v>
      </c>
      <c r="D94" s="5">
        <f>'WR LLB'!D44</f>
        <v>1404</v>
      </c>
      <c r="E94" s="5">
        <f>'WR LLB'!E44</f>
        <v>0</v>
      </c>
      <c r="F94" s="5">
        <f>'WR LLB'!F44</f>
        <v>0</v>
      </c>
      <c r="G94" s="5" t="str">
        <f>'WR LLB'!G44</f>
        <v>1-Do</v>
      </c>
      <c r="H94" s="7">
        <f>'WR LLB'!H44</f>
        <v>46044</v>
      </c>
      <c r="I94" s="5" t="str">
        <f>'WR LLB'!I44</f>
        <v>18:15 - 20:15</v>
      </c>
      <c r="J94" s="5">
        <f>'WR LLB'!J44</f>
        <v>0</v>
      </c>
      <c r="K94" s="8" t="str">
        <f>'WR LLB'!K44</f>
        <v>Walser, Manfred, Herr Prof. Dr. (Prof) - 6.000 SWS</v>
      </c>
      <c r="L94" s="1">
        <f>'WR LLB'!L13</f>
        <v>0</v>
      </c>
      <c r="M94" s="1">
        <f>'WR LLB'!M13</f>
        <v>0</v>
      </c>
    </row>
    <row r="95" spans="1:13" ht="27.6" x14ac:dyDescent="0.25">
      <c r="A95" s="5" t="str">
        <f>'AI VZ u. AIOED BSc dual'!A24</f>
        <v>w</v>
      </c>
      <c r="B95" s="5" t="str">
        <f>'AI VZ u. AIOED BSc dual'!B24</f>
        <v>938/D04-2206 (A)</v>
      </c>
      <c r="C95" s="5" t="str">
        <f>'AI VZ u. AIOED BSc dual'!C24</f>
        <v>IT Recht</v>
      </c>
      <c r="D95" s="5">
        <f>'AI VZ u. AIOED BSc dual'!D24</f>
        <v>1206</v>
      </c>
      <c r="E95" s="5">
        <f>'AI VZ u. AIOED BSc dual'!E24</f>
        <v>0</v>
      </c>
      <c r="F95" s="5">
        <f>'AI VZ u. AIOED BSc dual'!F24</f>
        <v>0</v>
      </c>
      <c r="G95" s="5" t="str">
        <f>'AI VZ u. AIOED BSc dual'!G24</f>
        <v>1-Do</v>
      </c>
      <c r="H95" s="7">
        <f>'AI VZ u. AIOED BSc dual'!H24</f>
        <v>46044</v>
      </c>
      <c r="I95" s="5" t="str">
        <f>'AI VZ u. AIOED BSc dual'!I24</f>
        <v>09:30 - 11:00</v>
      </c>
      <c r="J95" s="5">
        <f>'AI VZ u. AIOED BSc dual'!J24</f>
        <v>0</v>
      </c>
      <c r="K95" s="8" t="str">
        <f>'AI VZ u. AIOED BSc dual'!K24</f>
        <v>Baldus, Bianca, Frau Prof. Dr. (Prof) - 2.000 SWS;Stein, Julian, Herr (LBA) - 2.000 SWS</v>
      </c>
      <c r="L95" s="1">
        <f>'WR LLB'!L14</f>
        <v>0</v>
      </c>
      <c r="M95" s="1">
        <f>'WR LLB'!M14</f>
        <v>0</v>
      </c>
    </row>
    <row r="96" spans="1:13" ht="27.6" x14ac:dyDescent="0.25">
      <c r="A96" s="5" t="str">
        <f>'AI VZ u. AIOED BSc dual'!A25</f>
        <v>w</v>
      </c>
      <c r="B96" s="5" t="str">
        <f>'AI VZ u. AIOED BSc dual'!B25</f>
        <v>938/D04-2206 (B)</v>
      </c>
      <c r="C96" s="5" t="str">
        <f>'AI VZ u. AIOED BSc dual'!C25</f>
        <v>IT Recht</v>
      </c>
      <c r="D96" s="5" t="str">
        <f>'AI VZ u. AIOED BSc dual'!D25</f>
        <v/>
      </c>
      <c r="E96" s="5">
        <f>'AI VZ u. AIOED BSc dual'!E25</f>
        <v>0</v>
      </c>
      <c r="F96" s="5">
        <f>'AI VZ u. AIOED BSc dual'!F25</f>
        <v>0</v>
      </c>
      <c r="G96" s="5" t="str">
        <f>'AI VZ u. AIOED BSc dual'!G25</f>
        <v>1-Do</v>
      </c>
      <c r="H96" s="7">
        <f>'AI VZ u. AIOED BSc dual'!H25</f>
        <v>46044</v>
      </c>
      <c r="I96" s="5" t="str">
        <f>'AI VZ u. AIOED BSc dual'!I25</f>
        <v>09:30 - 11:00</v>
      </c>
      <c r="J96" s="5">
        <f>'AI VZ u. AIOED BSc dual'!J25</f>
        <v>0</v>
      </c>
      <c r="K96" s="8" t="str">
        <f>'AI VZ u. AIOED BSc dual'!K25</f>
        <v>Stein, Julian, Herr (LBA) - 2.000 SWS;Baldus, Bianca, Frau Prof. Dr. (Prof) - 2.000 SWS</v>
      </c>
      <c r="L96" s="1">
        <f>'WR LLB'!L15</f>
        <v>0</v>
      </c>
      <c r="M96" s="1">
        <f>'WR LLB'!M15</f>
        <v>0</v>
      </c>
    </row>
    <row r="97" spans="1:13" x14ac:dyDescent="0.25">
      <c r="A97" s="5" t="str">
        <f>'DIM VZ u. dual BSc'!A12</f>
        <v>w</v>
      </c>
      <c r="B97" s="5" t="str">
        <f>'DIM VZ u. dual BSc'!B12</f>
        <v>D01/D08-2205</v>
      </c>
      <c r="C97" s="5" t="str">
        <f>'DIM VZ u. dual BSc'!C12</f>
        <v>Englisch</v>
      </c>
      <c r="D97" s="5">
        <f>'DIM VZ u. dual BSc'!D12</f>
        <v>0</v>
      </c>
      <c r="E97" s="5">
        <f>'DIM VZ u. dual BSc'!E12</f>
        <v>0</v>
      </c>
      <c r="F97" s="5">
        <f>'DIM VZ u. dual BSc'!F12</f>
        <v>0</v>
      </c>
      <c r="G97" s="5" t="str">
        <f>'DIM VZ u. dual BSc'!G12</f>
        <v>1-Do</v>
      </c>
      <c r="H97" s="7">
        <f>'DIM VZ u. dual BSc'!H12</f>
        <v>46044</v>
      </c>
      <c r="I97" s="5" t="str">
        <f>'DIM VZ u. dual BSc'!I12</f>
        <v>08:15 - 09:45</v>
      </c>
      <c r="J97" s="5">
        <f>'DIM VZ u. dual BSc'!J12</f>
        <v>0</v>
      </c>
      <c r="K97" s="8" t="str">
        <f>'DIM VZ u. dual BSc'!K12</f>
        <v>Thompson, Liam, Herr (LKfbA) - 4.000 SWS</v>
      </c>
      <c r="L97" s="1">
        <f>'WR LLB'!L17</f>
        <v>0</v>
      </c>
      <c r="M97" s="1">
        <f>'WR LLB'!M17</f>
        <v>0</v>
      </c>
    </row>
    <row r="98" spans="1:13" ht="27.6" x14ac:dyDescent="0.25">
      <c r="A98" s="5" t="str">
        <f>Optionen!A13</f>
        <v>20251</v>
      </c>
      <c r="B98" s="5" t="str">
        <f>Optionen!B13</f>
        <v>000-11026</v>
      </c>
      <c r="C98" s="5" t="str">
        <f>Optionen!C13</f>
        <v>Controlling Essentials</v>
      </c>
      <c r="D98" s="6" t="str">
        <f>Optionen!D13</f>
        <v>000-22002 Operatives Controlling (w)</v>
      </c>
      <c r="E98" s="5">
        <f>Optionen!E13</f>
        <v>0</v>
      </c>
      <c r="F98" s="5">
        <f>Optionen!F13</f>
        <v>0</v>
      </c>
      <c r="G98" s="5" t="str">
        <f>Optionen!G13</f>
        <v>1-Do</v>
      </c>
      <c r="H98" s="7">
        <f>Optionen!H13</f>
        <v>46044</v>
      </c>
      <c r="I98" s="5" t="str">
        <f>Optionen!I13</f>
        <v>18:15 - 20:15</v>
      </c>
      <c r="J98" s="5">
        <f>Optionen!J13</f>
        <v>0</v>
      </c>
      <c r="K98" s="8" t="str">
        <f>Optionen!K13</f>
        <v>Fischbach, Sven, Herr Prof. Dr. (Prof) - 2.500 SWS;Böhm, Oliver, Herr (LBA) - 1.500 SWS</v>
      </c>
      <c r="L98" s="1">
        <f>'WR LLB'!L18</f>
        <v>0</v>
      </c>
      <c r="M98" s="1">
        <f>'WR LLB'!M18</f>
        <v>0</v>
      </c>
    </row>
    <row r="99" spans="1:13" ht="55.2" x14ac:dyDescent="0.25">
      <c r="A99" s="5" t="str">
        <f>'WR LLM'!A10</f>
        <v>20252</v>
      </c>
      <c r="B99" s="5" t="str">
        <f>'WR LLM'!B10</f>
        <v>932-60202</v>
      </c>
      <c r="C99" s="8" t="str">
        <f>'WR LLM'!C10</f>
        <v>Arbeitsstrafrecht &amp; Compliance</v>
      </c>
      <c r="D99" s="5">
        <f>'WR LLM'!D10</f>
        <v>0</v>
      </c>
      <c r="E99" s="5">
        <f>'WR LLM'!E10</f>
        <v>0</v>
      </c>
      <c r="F99" s="5" t="str">
        <f>'WR LLM'!F10</f>
        <v/>
      </c>
      <c r="G99" s="5" t="str">
        <f>'WR LLM'!G10</f>
        <v>1-Do</v>
      </c>
      <c r="H99" s="7">
        <f>'WR LLM'!H10</f>
        <v>46044</v>
      </c>
      <c r="I99" s="5" t="str">
        <f>'WR LLM'!I10</f>
        <v>09:30 - 11:30</v>
      </c>
      <c r="J99" s="5">
        <f>'WR LLM'!J10</f>
        <v>0</v>
      </c>
      <c r="K99" s="8" t="str">
        <f>'WR LLM'!K10</f>
        <v>Baldus, Bianca, Frau Prof. Dr. (Prof) - 1.000 SWS;Scheffczyk, Tommy, Herr (LBA) - 1.000 SWS;Nerenberg, Colin, Herr (LKfbA) - 1.000 SWS;Döscher, Marie-Christine, Frau (LBA) - 1.000 SWS</v>
      </c>
      <c r="L99" s="1">
        <f>'WR LLB'!L19</f>
        <v>0</v>
      </c>
      <c r="M99" s="1">
        <f>'WR LLB'!M19</f>
        <v>0</v>
      </c>
    </row>
    <row r="100" spans="1:13" ht="27.6" x14ac:dyDescent="0.25">
      <c r="A100" s="5" t="str">
        <f>'BA MSc'!A22</f>
        <v>20252</v>
      </c>
      <c r="B100" s="5" t="str">
        <f>'BA MSc'!B22</f>
        <v>A23-70353</v>
      </c>
      <c r="C100" s="8" t="str">
        <f>'BA MSc'!C22</f>
        <v>Strategic Management</v>
      </c>
      <c r="D100" s="6" t="str">
        <f>'BA MSc'!D22</f>
        <v>60353, 52301</v>
      </c>
      <c r="E100" s="5">
        <f>'BA MSc'!E22</f>
        <v>0</v>
      </c>
      <c r="F100" s="5">
        <f>'BA MSc'!F22</f>
        <v>0</v>
      </c>
      <c r="G100" s="5" t="str">
        <f>'BA MSc'!G22</f>
        <v>1-Do</v>
      </c>
      <c r="H100" s="7">
        <f>'BA MSc'!H22</f>
        <v>46044</v>
      </c>
      <c r="I100" s="5" t="str">
        <f>'BA MSc'!I22</f>
        <v>09:30 - 11:30</v>
      </c>
      <c r="J100" s="5">
        <f>'BA MSc'!J22</f>
        <v>0</v>
      </c>
      <c r="K100" s="8" t="str">
        <f>'BA MSc'!K22</f>
        <v>Rosinus, Anna, Frau Prof. Dr. (Prof) - 3.000 SWS;Offermanns, Christopher, Herr (LBA) - 1.000 SWS</v>
      </c>
      <c r="L100" s="1">
        <f>'WR LLB'!L20</f>
        <v>0</v>
      </c>
      <c r="M100" s="1">
        <f>'WR LLB'!M20</f>
        <v>0</v>
      </c>
    </row>
    <row r="101" spans="1:13" x14ac:dyDescent="0.25">
      <c r="A101" s="5" t="str">
        <f>'BWL BSc u. BWL ÖD BSc'!A13</f>
        <v>20252</v>
      </c>
      <c r="B101" s="5" t="str">
        <f>'BWL BSc u. BWL ÖD BSc'!B13</f>
        <v>021/D43-3104 (A)</v>
      </c>
      <c r="C101" s="5" t="str">
        <f>'BWL BSc u. BWL ÖD BSc'!C13</f>
        <v>Recht I: Grundlagen des Vertragsrechts</v>
      </c>
      <c r="D101" s="6">
        <f>'BWL BSc u. BWL ÖD BSc'!D13</f>
        <v>2104</v>
      </c>
      <c r="E101" s="5">
        <f>'BWL BSc u. BWL ÖD BSc'!E13</f>
        <v>0</v>
      </c>
      <c r="F101" s="5">
        <f>'BWL BSc u. BWL ÖD BSc'!F13</f>
        <v>0</v>
      </c>
      <c r="G101" s="5" t="str">
        <f>'BWL BSc u. BWL ÖD BSc'!G13</f>
        <v>1-Fr</v>
      </c>
      <c r="H101" s="7">
        <f>'BWL BSc u. BWL ÖD BSc'!H13</f>
        <v>46045</v>
      </c>
      <c r="I101" s="5" t="str">
        <f>'BWL BSc u. BWL ÖD BSc'!I13</f>
        <v>11:45 - 13:15</v>
      </c>
      <c r="J101" s="5">
        <f>'BWL BSc u. BWL ÖD BSc'!J13</f>
        <v>0</v>
      </c>
      <c r="K101" s="8" t="str">
        <f>'BWL BSc u. BWL ÖD BSc'!K13</f>
        <v>Therre, Silas, Herr (LBA) - 4.000 SWS</v>
      </c>
      <c r="L101" s="1">
        <f>'WR LLB'!L2</f>
        <v>0</v>
      </c>
      <c r="M101" s="1">
        <f>'WR LLB'!M2</f>
        <v>0</v>
      </c>
    </row>
    <row r="102" spans="1:13" ht="27.6" x14ac:dyDescent="0.25">
      <c r="A102" s="5" t="str">
        <f>'BWL BSc u. BWL ÖD BSc'!A14</f>
        <v>20252</v>
      </c>
      <c r="B102" s="5" t="str">
        <f>'BWL BSc u. BWL ÖD BSc'!B14</f>
        <v>021-3104 (B)</v>
      </c>
      <c r="C102" s="5" t="str">
        <f>'BWL BSc u. BWL ÖD BSc'!C14</f>
        <v>Recht I: Grundlagen des Vertragsrechts</v>
      </c>
      <c r="D102" s="6" t="str">
        <f>'BWL BSc u. BWL ÖD BSc'!D14</f>
        <v/>
      </c>
      <c r="E102" s="5">
        <f>'BWL BSc u. BWL ÖD BSc'!E14</f>
        <v>0</v>
      </c>
      <c r="F102" s="5">
        <f>'BWL BSc u. BWL ÖD BSc'!F14</f>
        <v>0</v>
      </c>
      <c r="G102" s="5" t="str">
        <f>'BWL BSc u. BWL ÖD BSc'!G14</f>
        <v>1-Fr</v>
      </c>
      <c r="H102" s="7">
        <f>'BWL BSc u. BWL ÖD BSc'!H14</f>
        <v>46045</v>
      </c>
      <c r="I102" s="5" t="str">
        <f>'BWL BSc u. BWL ÖD BSc'!I14</f>
        <v>11:45 - 13:15</v>
      </c>
      <c r="J102" s="5">
        <f>'BWL BSc u. BWL ÖD BSc'!J14</f>
        <v>0</v>
      </c>
      <c r="K102" s="8" t="str">
        <f>'BWL BSc u. BWL ÖD BSc'!K14</f>
        <v>Reitz, Markus, Herr Prof. Dr. (Prof) - 0.500 SWS;Talmon, Alexander, Herr (LBA) - 3.500 SWS</v>
      </c>
      <c r="L102" s="1">
        <f>'WR LLB'!L3</f>
        <v>0</v>
      </c>
      <c r="M102" s="1">
        <f>'WR LLB'!M3</f>
        <v>0</v>
      </c>
    </row>
    <row r="103" spans="1:13" x14ac:dyDescent="0.25">
      <c r="A103" s="5" t="str">
        <f>'BWL BSc u. BWL ÖD BSc'!A15</f>
        <v>20252</v>
      </c>
      <c r="B103" s="5" t="str">
        <f>'BWL BSc u. BWL ÖD BSc'!B15</f>
        <v>021-3104 (C)</v>
      </c>
      <c r="C103" s="5" t="str">
        <f>'BWL BSc u. BWL ÖD BSc'!C15</f>
        <v>Recht I: Grundlagen des Vertragsrechts</v>
      </c>
      <c r="D103" s="6" t="str">
        <f>'BWL BSc u. BWL ÖD BSc'!D15</f>
        <v/>
      </c>
      <c r="E103" s="5">
        <f>'BWL BSc u. BWL ÖD BSc'!E15</f>
        <v>0</v>
      </c>
      <c r="F103" s="5">
        <f>'BWL BSc u. BWL ÖD BSc'!F15</f>
        <v>0</v>
      </c>
      <c r="G103" s="5" t="str">
        <f>'BWL BSc u. BWL ÖD BSc'!G15</f>
        <v>1-Fr</v>
      </c>
      <c r="H103" s="7">
        <f>'BWL BSc u. BWL ÖD BSc'!H15</f>
        <v>46045</v>
      </c>
      <c r="I103" s="5" t="str">
        <f>'BWL BSc u. BWL ÖD BSc'!I15</f>
        <v>11:45 - 13:15</v>
      </c>
      <c r="J103" s="5">
        <f>'BWL BSc u. BWL ÖD BSc'!J15</f>
        <v>0</v>
      </c>
      <c r="K103" s="8" t="str">
        <f>'BWL BSc u. BWL ÖD BSc'!K15</f>
        <v>Reitz, Markus, Herr Prof. Dr. (Prof) - 4.000 SWS</v>
      </c>
      <c r="L103" s="1">
        <f>'WR LLB'!L4</f>
        <v>0</v>
      </c>
      <c r="M103" s="1">
        <f>'WR LLB'!M4</f>
        <v>0</v>
      </c>
    </row>
    <row r="104" spans="1:13" x14ac:dyDescent="0.25">
      <c r="A104" s="5" t="str">
        <f>'BWL BSc u. BWL ÖD BSc'!A16</f>
        <v>20252</v>
      </c>
      <c r="B104" s="5" t="str">
        <f>'BWL BSc u. BWL ÖD BSc'!B16</f>
        <v>021-3104/PAN</v>
      </c>
      <c r="C104" s="5" t="str">
        <f>'BWL BSc u. BWL ÖD BSc'!C16</f>
        <v>Recht I: Grundlagen des Vertragsrechts (PAN)</v>
      </c>
      <c r="D104" s="6" t="str">
        <f>'BWL BSc u. BWL ÖD BSc'!D16</f>
        <v/>
      </c>
      <c r="E104" s="5">
        <f>'BWL BSc u. BWL ÖD BSc'!E16</f>
        <v>0</v>
      </c>
      <c r="F104" s="5">
        <f>'BWL BSc u. BWL ÖD BSc'!F16</f>
        <v>0</v>
      </c>
      <c r="G104" s="5" t="str">
        <f>'BWL BSc u. BWL ÖD BSc'!G16</f>
        <v>1-Fr</v>
      </c>
      <c r="H104" s="7">
        <f>'BWL BSc u. BWL ÖD BSc'!H16</f>
        <v>46045</v>
      </c>
      <c r="I104" s="5" t="str">
        <f>'BWL BSc u. BWL ÖD BSc'!I16</f>
        <v>11:45 - 13:15</v>
      </c>
      <c r="J104" s="5">
        <f>'BWL BSc u. BWL ÖD BSc'!J16</f>
        <v>0</v>
      </c>
      <c r="K104" s="8" t="str">
        <f>'BWL BSc u. BWL ÖD BSc'!K16</f>
        <v>Reitz, Markus, Herr Prof. Dr. (Prof) - 4.000 SWS</v>
      </c>
      <c r="L104" s="1">
        <f>'WR LLB'!L5</f>
        <v>0</v>
      </c>
      <c r="M104" s="1">
        <f>'WR LLB'!M5</f>
        <v>0</v>
      </c>
    </row>
    <row r="105" spans="1:13" x14ac:dyDescent="0.25">
      <c r="A105" s="5" t="str">
        <f>'BWL BSc u. BWL ÖD BSc'!A56</f>
        <v>20252</v>
      </c>
      <c r="B105" s="5" t="str">
        <f>'BWL BSc u. BWL ÖD BSc'!B56</f>
        <v>021/D43-3354 (A)</v>
      </c>
      <c r="C105" s="5" t="str">
        <f>'BWL BSc u. BWL ÖD BSc'!C56</f>
        <v>Marketing</v>
      </c>
      <c r="D105" s="6" t="str">
        <f>'BWL BSc u. BWL ÖD BSc'!D56</f>
        <v>2354,1351, 1301</v>
      </c>
      <c r="E105" s="5">
        <f>'BWL BSc u. BWL ÖD BSc'!E56</f>
        <v>0</v>
      </c>
      <c r="F105" s="5">
        <f>'BWL BSc u. BWL ÖD BSc'!F56</f>
        <v>0</v>
      </c>
      <c r="G105" s="5" t="str">
        <f>'BWL BSc u. BWL ÖD BSc'!G56</f>
        <v>1-Fr</v>
      </c>
      <c r="H105" s="7">
        <f>'BWL BSc u. BWL ÖD BSc'!H56</f>
        <v>46045</v>
      </c>
      <c r="I105" s="5" t="str">
        <f>'BWL BSc u. BWL ÖD BSc'!I56</f>
        <v>07:45 - 09:15</v>
      </c>
      <c r="J105" s="5">
        <f>'BWL BSc u. BWL ÖD BSc'!J56</f>
        <v>0</v>
      </c>
      <c r="K105" s="8" t="str">
        <f>'BWL BSc u. BWL ÖD BSc'!K56</f>
        <v>Hillebrandt, Isabelle, Frau Prof. Dr. (Prof) - 4.000 SWS</v>
      </c>
      <c r="L105" s="1">
        <f>'WR LLB'!L6</f>
        <v>0</v>
      </c>
      <c r="M105" s="1">
        <f>'WR LLB'!M6</f>
        <v>0</v>
      </c>
    </row>
    <row r="106" spans="1:13" ht="27.6" x14ac:dyDescent="0.25">
      <c r="A106" s="5" t="str">
        <f>'BWL BSc u. BWL ÖD BSc'!A57</f>
        <v>20252</v>
      </c>
      <c r="B106" s="5" t="str">
        <f>'BWL BSc u. BWL ÖD BSc'!B57</f>
        <v>021-3354 (B)</v>
      </c>
      <c r="C106" s="5" t="str">
        <f>'BWL BSc u. BWL ÖD BSc'!C57</f>
        <v>Marketing</v>
      </c>
      <c r="D106" s="5" t="str">
        <f>'BWL BSc u. BWL ÖD BSc'!D57</f>
        <v/>
      </c>
      <c r="E106" s="5">
        <f>'BWL BSc u. BWL ÖD BSc'!E57</f>
        <v>0</v>
      </c>
      <c r="F106" s="5">
        <f>'BWL BSc u. BWL ÖD BSc'!F57</f>
        <v>0</v>
      </c>
      <c r="G106" s="5" t="str">
        <f>'BWL BSc u. BWL ÖD BSc'!G57</f>
        <v>1-Fr</v>
      </c>
      <c r="H106" s="7">
        <f>'BWL BSc u. BWL ÖD BSc'!H57</f>
        <v>46045</v>
      </c>
      <c r="I106" s="5" t="str">
        <f>'BWL BSc u. BWL ÖD BSc'!I57</f>
        <v>07:45 - 09:15</v>
      </c>
      <c r="J106" s="5">
        <f>'BWL BSc u. BWL ÖD BSc'!J57</f>
        <v>0</v>
      </c>
      <c r="K106" s="8" t="str">
        <f>'BWL BSc u. BWL ÖD BSc'!K57</f>
        <v>Taheri, Jenny S., Frau (LBA) - 2.000 SWS;Weretecki, Patrick, Herr Dr. (LBA) - 2.000 SWS</v>
      </c>
      <c r="L106" s="1">
        <f>'WR LLB'!L7</f>
        <v>0</v>
      </c>
      <c r="M106" s="1">
        <f>'WR LLB'!M7</f>
        <v>0</v>
      </c>
    </row>
    <row r="107" spans="1:13" x14ac:dyDescent="0.25">
      <c r="A107" s="5" t="str">
        <f>'BWL BSc u. BWL ÖD BSc'!A58</f>
        <v>20252</v>
      </c>
      <c r="B107" s="5" t="str">
        <f>'BWL BSc u. BWL ÖD BSc'!B58</f>
        <v>021-3354 (C)</v>
      </c>
      <c r="C107" s="5" t="str">
        <f>'BWL BSc u. BWL ÖD BSc'!C58</f>
        <v>Marketing</v>
      </c>
      <c r="D107" s="5" t="str">
        <f>'BWL BSc u. BWL ÖD BSc'!D58</f>
        <v/>
      </c>
      <c r="E107" s="5">
        <f>'BWL BSc u. BWL ÖD BSc'!E58</f>
        <v>0</v>
      </c>
      <c r="F107" s="5">
        <f>'BWL BSc u. BWL ÖD BSc'!F58</f>
        <v>0</v>
      </c>
      <c r="G107" s="5" t="str">
        <f>'BWL BSc u. BWL ÖD BSc'!G58</f>
        <v>1-Fr</v>
      </c>
      <c r="H107" s="7">
        <f>'BWL BSc u. BWL ÖD BSc'!H58</f>
        <v>46045</v>
      </c>
      <c r="I107" s="5" t="str">
        <f>'BWL BSc u. BWL ÖD BSc'!I58</f>
        <v>07:45 - 09:15</v>
      </c>
      <c r="J107" s="5">
        <f>'BWL BSc u. BWL ÖD BSc'!J58</f>
        <v>0</v>
      </c>
      <c r="K107" s="8" t="str">
        <f>'BWL BSc u. BWL ÖD BSc'!K58</f>
        <v>Hillebrandt, Isabelle, Frau Prof. Dr. (Prof) - 4.000 SWS</v>
      </c>
      <c r="L107" s="1">
        <f>'WR LLB'!L8</f>
        <v>0</v>
      </c>
      <c r="M107" s="1">
        <f>'WR LLB'!M8</f>
        <v>0</v>
      </c>
    </row>
    <row r="108" spans="1:13" x14ac:dyDescent="0.25">
      <c r="A108" s="5" t="str">
        <f>'BWL BSc u. BWL ÖD BSc'!A65</f>
        <v>20252</v>
      </c>
      <c r="B108" s="5" t="str">
        <f>'BWL BSc u. BWL ÖD BSc'!B65</f>
        <v>021/D43-3402 (I)</v>
      </c>
      <c r="C108" s="5" t="str">
        <f>'BWL BSc u. BWL ÖD BSc'!C65</f>
        <v>Jahresabschluss</v>
      </c>
      <c r="D108" s="5">
        <f>'BWL BSc u. BWL ÖD BSc'!D65</f>
        <v>3402.1401999999998</v>
      </c>
      <c r="E108" s="5">
        <f>'BWL BSc u. BWL ÖD BSc'!E65</f>
        <v>0</v>
      </c>
      <c r="F108" s="5">
        <f>'BWL BSc u. BWL ÖD BSc'!F65</f>
        <v>0</v>
      </c>
      <c r="G108" s="5" t="str">
        <f>'BWL BSc u. BWL ÖD BSc'!G65</f>
        <v>1-Fr</v>
      </c>
      <c r="H108" s="7">
        <f>'BWL BSc u. BWL ÖD BSc'!H65</f>
        <v>46045</v>
      </c>
      <c r="I108" s="5" t="str">
        <f>'BWL BSc u. BWL ÖD BSc'!I65</f>
        <v>16:00 - 17:30</v>
      </c>
      <c r="J108" s="5">
        <f>'BWL BSc u. BWL ÖD BSc'!J65</f>
        <v>0</v>
      </c>
      <c r="K108" s="8" t="str">
        <f>'BWL BSc u. BWL ÖD BSc'!K65</f>
        <v>Flick, Caroline, Frau Prof. Dr. (Prof) - 4.000 SWS</v>
      </c>
      <c r="L108" s="1">
        <f>'WR LLB'!L9</f>
        <v>0</v>
      </c>
      <c r="M108" s="1">
        <f>'WR LLB'!M9</f>
        <v>0</v>
      </c>
    </row>
    <row r="109" spans="1:13" x14ac:dyDescent="0.25">
      <c r="A109" s="5" t="str">
        <f>'BWL BSc u. BWL ÖD BSc'!A66</f>
        <v>20252</v>
      </c>
      <c r="B109" s="5" t="str">
        <f>'BWL BSc u. BWL ÖD BSc'!B66</f>
        <v>021/D43-3402 (II)</v>
      </c>
      <c r="C109" s="5" t="str">
        <f>'BWL BSc u. BWL ÖD BSc'!C66</f>
        <v>Jahresabschluss</v>
      </c>
      <c r="D109" s="5" t="str">
        <f>'BWL BSc u. BWL ÖD BSc'!D66</f>
        <v/>
      </c>
      <c r="E109" s="5">
        <f>'BWL BSc u. BWL ÖD BSc'!E66</f>
        <v>0</v>
      </c>
      <c r="F109" s="5">
        <f>'BWL BSc u. BWL ÖD BSc'!F66</f>
        <v>0</v>
      </c>
      <c r="G109" s="5" t="str">
        <f>'BWL BSc u. BWL ÖD BSc'!G66</f>
        <v>1-Fr</v>
      </c>
      <c r="H109" s="7">
        <f>'BWL BSc u. BWL ÖD BSc'!H66</f>
        <v>46045</v>
      </c>
      <c r="I109" s="5" t="str">
        <f>'BWL BSc u. BWL ÖD BSc'!I66</f>
        <v>16:00 - 17:30</v>
      </c>
      <c r="J109" s="5">
        <f>'BWL BSc u. BWL ÖD BSc'!J66</f>
        <v>0</v>
      </c>
      <c r="K109" s="8" t="str">
        <f>'BWL BSc u. BWL ÖD BSc'!K66</f>
        <v>Peppmeier, Arno, Herr Prof. Dr. (Prof) - 4.000 SWS</v>
      </c>
      <c r="L109" s="1">
        <f>'WR LLB'!L10</f>
        <v>0</v>
      </c>
      <c r="M109" s="1">
        <f>'WR LLB'!M10</f>
        <v>0</v>
      </c>
    </row>
    <row r="110" spans="1:13" x14ac:dyDescent="0.25">
      <c r="A110" s="5" t="str">
        <f>'BWL BSc u. BWL ÖD BSc'!A67</f>
        <v>20252</v>
      </c>
      <c r="B110" s="5" t="str">
        <f>'BWL BSc u. BWL ÖD BSc'!B67</f>
        <v>021/D43-3402 (III)</v>
      </c>
      <c r="C110" s="5" t="str">
        <f>'BWL BSc u. BWL ÖD BSc'!C67</f>
        <v>Jahresabschluss</v>
      </c>
      <c r="D110" s="5" t="str">
        <f>'BWL BSc u. BWL ÖD BSc'!D67</f>
        <v/>
      </c>
      <c r="E110" s="5">
        <f>'BWL BSc u. BWL ÖD BSc'!E67</f>
        <v>0</v>
      </c>
      <c r="F110" s="5">
        <f>'BWL BSc u. BWL ÖD BSc'!F67</f>
        <v>0</v>
      </c>
      <c r="G110" s="5" t="str">
        <f>'BWL BSc u. BWL ÖD BSc'!G67</f>
        <v>1-Fr</v>
      </c>
      <c r="H110" s="7">
        <f>'BWL BSc u. BWL ÖD BSc'!H67</f>
        <v>46045</v>
      </c>
      <c r="I110" s="5" t="str">
        <f>'BWL BSc u. BWL ÖD BSc'!I67</f>
        <v>16:00 - 17:30</v>
      </c>
      <c r="J110" s="5">
        <f>'BWL BSc u. BWL ÖD BSc'!J67</f>
        <v>0</v>
      </c>
      <c r="K110" s="8" t="str">
        <f>'BWL BSc u. BWL ÖD BSc'!K67</f>
        <v>Dittmar, Peter, Herr Prof. Dr. (Prof) - 4.000 SWS</v>
      </c>
      <c r="L110" s="1">
        <f>'WR LLB'!L11</f>
        <v>0</v>
      </c>
      <c r="M110" s="1">
        <f>'WR LLB'!M11</f>
        <v>0</v>
      </c>
    </row>
    <row r="111" spans="1:13" ht="27.6" x14ac:dyDescent="0.25">
      <c r="A111" s="5" t="str">
        <f>'WR LLB'!A12</f>
        <v>20252</v>
      </c>
      <c r="B111" s="5" t="str">
        <f>'WR LLB'!B12</f>
        <v>932-2104/PAN</v>
      </c>
      <c r="C111" s="8" t="str">
        <f>'WR LLB'!C12</f>
        <v>Öffentliches Wirtschaftsrecht &amp; Wirtschaftsstrafrecht AT (PAN)</v>
      </c>
      <c r="D111" s="5" t="str">
        <f>'WR LLB'!D12</f>
        <v/>
      </c>
      <c r="E111" s="5">
        <f>'WR LLB'!E12</f>
        <v>0</v>
      </c>
      <c r="F111" s="5">
        <f>'WR LLB'!F12</f>
        <v>0</v>
      </c>
      <c r="G111" s="5" t="str">
        <f>'WR LLB'!G12</f>
        <v>1-Fr</v>
      </c>
      <c r="H111" s="7">
        <f>'WR LLB'!H12</f>
        <v>46045</v>
      </c>
      <c r="I111" s="5" t="str">
        <f>'WR LLB'!I12</f>
        <v>13:45 - 15:45</v>
      </c>
      <c r="J111" s="5">
        <f>'WR LLB'!J12</f>
        <v>0</v>
      </c>
      <c r="K111" s="8" t="str">
        <f>'WR LLB'!K12</f>
        <v>Hamed, Jessica, Frau Dr. (LBA) - 2.000 SWS</v>
      </c>
      <c r="L111" s="1">
        <f>'WR LLB'!L12</f>
        <v>0</v>
      </c>
      <c r="M111" s="1">
        <f>'WR LLB'!M12</f>
        <v>0</v>
      </c>
    </row>
    <row r="112" spans="1:13" x14ac:dyDescent="0.25">
      <c r="A112" s="5" t="str">
        <f>'WR LLB'!A40</f>
        <v>20252</v>
      </c>
      <c r="B112" s="5" t="str">
        <f>'WR LLB'!B40</f>
        <v>932-2306 (A)</v>
      </c>
      <c r="C112" s="5" t="str">
        <f>'WR LLB'!C40</f>
        <v>Jahresabschluss</v>
      </c>
      <c r="D112" s="5" t="str">
        <f>'WR LLB'!D40</f>
        <v/>
      </c>
      <c r="E112" s="5">
        <f>'WR LLB'!E40</f>
        <v>0</v>
      </c>
      <c r="F112" s="5">
        <f>'WR LLB'!F40</f>
        <v>0</v>
      </c>
      <c r="G112" s="5" t="str">
        <f>'WR LLB'!G40</f>
        <v>1-Fr</v>
      </c>
      <c r="H112" s="7">
        <f>'WR LLB'!H40</f>
        <v>46045</v>
      </c>
      <c r="I112" s="5" t="str">
        <f>'WR LLB'!I40</f>
        <v>09:30 - 11:00</v>
      </c>
      <c r="J112" s="5">
        <f>'WR LLB'!J40</f>
        <v>0</v>
      </c>
      <c r="K112" s="8" t="str">
        <f>'WR LLB'!K40</f>
        <v>Peppmeier, Arno, Herr Prof. Dr. (Prof) - 4.000 SWS</v>
      </c>
      <c r="L112" s="1">
        <f>'WR LLB'!L13</f>
        <v>0</v>
      </c>
      <c r="M112" s="1">
        <f>'WR LLB'!M13</f>
        <v>0</v>
      </c>
    </row>
    <row r="113" spans="1:13" x14ac:dyDescent="0.25">
      <c r="A113" s="5" t="str">
        <f>'WR LLB'!A41</f>
        <v>20252</v>
      </c>
      <c r="B113" s="5" t="str">
        <f>'WR LLB'!B41</f>
        <v>932-2306 (B)</v>
      </c>
      <c r="C113" s="5" t="str">
        <f>'WR LLB'!C41</f>
        <v>Jahresabschluss</v>
      </c>
      <c r="D113" s="5" t="str">
        <f>'WR LLB'!D41</f>
        <v/>
      </c>
      <c r="E113" s="5">
        <f>'WR LLB'!E41</f>
        <v>0</v>
      </c>
      <c r="F113" s="5">
        <f>'WR LLB'!F41</f>
        <v>0</v>
      </c>
      <c r="G113" s="5" t="str">
        <f>'WR LLB'!G41</f>
        <v>1-Fr</v>
      </c>
      <c r="H113" s="7">
        <f>'WR LLB'!H41</f>
        <v>46045</v>
      </c>
      <c r="I113" s="5" t="str">
        <f>'WR LLB'!I41</f>
        <v>09:30 - 11:00</v>
      </c>
      <c r="J113" s="5">
        <f>'WR LLB'!J41</f>
        <v>0</v>
      </c>
      <c r="K113" s="8" t="str">
        <f>'WR LLB'!K41</f>
        <v>Schneider, Vincent, Herr (LBA) - 4.000 SWS</v>
      </c>
      <c r="L113" s="1">
        <f>'WR LLB'!L14</f>
        <v>0</v>
      </c>
      <c r="M113" s="1">
        <f>'WR LLB'!M14</f>
        <v>0</v>
      </c>
    </row>
    <row r="114" spans="1:13" x14ac:dyDescent="0.25">
      <c r="A114" s="5" t="str">
        <f>'WR LLB'!A62</f>
        <v>20252</v>
      </c>
      <c r="B114" s="5" t="str">
        <f>'WR LLB'!B62</f>
        <v>932-2602</v>
      </c>
      <c r="C114" s="5" t="str">
        <f>'WR LLB'!C62</f>
        <v>Rechtsdurchsetzung &amp; Insolvenzrecht</v>
      </c>
      <c r="D114" s="5">
        <f>'WR LLB'!D62</f>
        <v>1405</v>
      </c>
      <c r="E114" s="5">
        <f>'WR LLB'!E62</f>
        <v>0</v>
      </c>
      <c r="F114" s="5">
        <f>'WR LLB'!F62</f>
        <v>0</v>
      </c>
      <c r="G114" s="5" t="str">
        <f>'WR LLB'!G62</f>
        <v>1-Fr</v>
      </c>
      <c r="H114" s="7">
        <f>'WR LLB'!H62</f>
        <v>46045</v>
      </c>
      <c r="I114" s="5" t="str">
        <f>'WR LLB'!I62</f>
        <v>18:15 - 20:15</v>
      </c>
      <c r="J114" s="5">
        <f>'WR LLB'!J62</f>
        <v>0</v>
      </c>
      <c r="K114" s="8" t="str">
        <f>'WR LLB'!K62</f>
        <v>Hancke, Johannes Konstantin, Herr Dr. (Prof) - 4.000 SWS</v>
      </c>
      <c r="L114" s="1">
        <f>'WR LLB'!L15</f>
        <v>0</v>
      </c>
      <c r="M114" s="1">
        <f>'WR LLB'!M15</f>
        <v>0</v>
      </c>
    </row>
    <row r="115" spans="1:13" x14ac:dyDescent="0.25">
      <c r="A115" s="5" t="str">
        <f>'AI VZ u. AIOED BSc dual'!A8</f>
        <v>20252</v>
      </c>
      <c r="B115" s="5" t="str">
        <f>'AI VZ u. AIOED BSc dual'!B8</f>
        <v>938/D04-2105 (A)</v>
      </c>
      <c r="C115" s="5" t="str">
        <f>'AI VZ u. AIOED BSc dual'!C8</f>
        <v>Mathematik I</v>
      </c>
      <c r="D115" s="5">
        <f>'AI VZ u. AIOED BSc dual'!D8</f>
        <v>1105</v>
      </c>
      <c r="E115" s="5">
        <f>'AI VZ u. AIOED BSc dual'!E8</f>
        <v>0</v>
      </c>
      <c r="F115" s="5">
        <f>'AI VZ u. AIOED BSc dual'!F8</f>
        <v>0</v>
      </c>
      <c r="G115" s="5" t="str">
        <f>'AI VZ u. AIOED BSc dual'!G8</f>
        <v>1-Fr</v>
      </c>
      <c r="H115" s="7">
        <f>'AI VZ u. AIOED BSc dual'!H8</f>
        <v>46045</v>
      </c>
      <c r="I115" s="5" t="str">
        <f>'AI VZ u. AIOED BSc dual'!I8</f>
        <v>09:30 - 11:00</v>
      </c>
      <c r="J115" s="5">
        <f>'AI VZ u. AIOED BSc dual'!J8</f>
        <v>0</v>
      </c>
      <c r="K115" s="8" t="str">
        <f>'AI VZ u. AIOED BSc dual'!K8</f>
        <v>Nauroth, Markus, Herr Prof. Dr. (Prof) - 4.000 SWS</v>
      </c>
      <c r="L115" s="1">
        <f>'WR LLB'!L17</f>
        <v>0</v>
      </c>
      <c r="M115" s="1">
        <f>'WR LLB'!M17</f>
        <v>0</v>
      </c>
    </row>
    <row r="116" spans="1:13" x14ac:dyDescent="0.25">
      <c r="A116" s="5" t="str">
        <f>'AI VZ u. AIOED BSc dual'!A9</f>
        <v>20252</v>
      </c>
      <c r="B116" s="5" t="str">
        <f>'AI VZ u. AIOED BSc dual'!B9</f>
        <v>938/D04-2105 (B)</v>
      </c>
      <c r="C116" s="5" t="str">
        <f>'AI VZ u. AIOED BSc dual'!C9</f>
        <v>Mathematik I</v>
      </c>
      <c r="D116" s="5" t="str">
        <f>'AI VZ u. AIOED BSc dual'!D9</f>
        <v/>
      </c>
      <c r="E116" s="5">
        <f>'AI VZ u. AIOED BSc dual'!E9</f>
        <v>0</v>
      </c>
      <c r="F116" s="5">
        <f>'AI VZ u. AIOED BSc dual'!F9</f>
        <v>0</v>
      </c>
      <c r="G116" s="5" t="str">
        <f>'AI VZ u. AIOED BSc dual'!G9</f>
        <v>1-Fr</v>
      </c>
      <c r="H116" s="7">
        <f>'AI VZ u. AIOED BSc dual'!H9</f>
        <v>46045</v>
      </c>
      <c r="I116" s="5" t="str">
        <f>'AI VZ u. AIOED BSc dual'!I9</f>
        <v>09:30 - 11:00</v>
      </c>
      <c r="J116" s="5">
        <f>'AI VZ u. AIOED BSc dual'!J9</f>
        <v>0</v>
      </c>
      <c r="K116" s="8" t="str">
        <f>'AI VZ u. AIOED BSc dual'!K9</f>
        <v>Wettig, Jennifer, Frau (Ass) - 4.000 SWS</v>
      </c>
      <c r="L116" s="1">
        <f>'WR LLB'!L18</f>
        <v>0</v>
      </c>
      <c r="M116" s="1">
        <f>'WR LLB'!M18</f>
        <v>0</v>
      </c>
    </row>
    <row r="117" spans="1:13" x14ac:dyDescent="0.25">
      <c r="A117" s="5" t="str">
        <f>'AI VZ u. AIOED BSc dual'!A18</f>
        <v>w</v>
      </c>
      <c r="B117" s="5" t="str">
        <f>'AI VZ u. AIOED BSc dual'!B18</f>
        <v>938/D04-2203 (A)</v>
      </c>
      <c r="C117" s="5" t="str">
        <f>'AI VZ u. AIOED BSc dual'!C18</f>
        <v>Datenbanken II</v>
      </c>
      <c r="D117" s="5">
        <f>'AI VZ u. AIOED BSc dual'!D18</f>
        <v>1203</v>
      </c>
      <c r="E117" s="5">
        <f>'AI VZ u. AIOED BSc dual'!E18</f>
        <v>0</v>
      </c>
      <c r="F117" s="5">
        <f>'AI VZ u. AIOED BSc dual'!F18</f>
        <v>0</v>
      </c>
      <c r="G117" s="5" t="str">
        <f>'AI VZ u. AIOED BSc dual'!G18</f>
        <v>1-Fr</v>
      </c>
      <c r="H117" s="7">
        <f>'AI VZ u. AIOED BSc dual'!H18</f>
        <v>46045</v>
      </c>
      <c r="I117" s="5" t="str">
        <f>'AI VZ u. AIOED BSc dual'!I18</f>
        <v>16:00 - 17:30</v>
      </c>
      <c r="J117" s="5">
        <f>'AI VZ u. AIOED BSc dual'!J18</f>
        <v>0</v>
      </c>
      <c r="K117" s="8" t="str">
        <f>'AI VZ u. AIOED BSc dual'!K18</f>
        <v>Klauer, Thomas, Herr Prof. Dr. (Prof) - 4.000 SWS</v>
      </c>
      <c r="L117" s="1">
        <f>'WR LLB'!L19</f>
        <v>0</v>
      </c>
      <c r="M117" s="1">
        <f>'WR LLB'!M19</f>
        <v>0</v>
      </c>
    </row>
    <row r="118" spans="1:13" x14ac:dyDescent="0.25">
      <c r="A118" s="5" t="str">
        <f>'AI VZ u. AIOED BSc dual'!A19</f>
        <v>w</v>
      </c>
      <c r="B118" s="5" t="str">
        <f>'AI VZ u. AIOED BSc dual'!B19</f>
        <v>938/D04-2203 (B)</v>
      </c>
      <c r="C118" s="5" t="str">
        <f>'AI VZ u. AIOED BSc dual'!C19</f>
        <v>Datenbanken II</v>
      </c>
      <c r="D118" s="5" t="str">
        <f>'AI VZ u. AIOED BSc dual'!D19</f>
        <v/>
      </c>
      <c r="E118" s="5">
        <f>'AI VZ u. AIOED BSc dual'!E19</f>
        <v>0</v>
      </c>
      <c r="F118" s="5">
        <f>'AI VZ u. AIOED BSc dual'!F19</f>
        <v>0</v>
      </c>
      <c r="G118" s="5" t="str">
        <f>'AI VZ u. AIOED BSc dual'!G19</f>
        <v>1-Fr</v>
      </c>
      <c r="H118" s="7">
        <f>'AI VZ u. AIOED BSc dual'!H19</f>
        <v>46045</v>
      </c>
      <c r="I118" s="5" t="str">
        <f>'AI VZ u. AIOED BSc dual'!I19</f>
        <v>16:00 - 17:30</v>
      </c>
      <c r="J118" s="5">
        <f>'AI VZ u. AIOED BSc dual'!J19</f>
        <v>0</v>
      </c>
      <c r="K118" s="8" t="str">
        <f>'AI VZ u. AIOED BSc dual'!K19</f>
        <v>Bogon, Robin FB T, Herr (LBA) - 4.000 SWS</v>
      </c>
      <c r="L118" s="1">
        <f>'WR LLB'!L20</f>
        <v>0</v>
      </c>
      <c r="M118" s="1">
        <f>'WR LLB'!M20</f>
        <v>0</v>
      </c>
    </row>
    <row r="119" spans="1:13" ht="27.6" x14ac:dyDescent="0.25">
      <c r="A119" s="5" t="str">
        <f>'AI VZ u. AIOED BSc dual'!A39</f>
        <v>w</v>
      </c>
      <c r="B119" s="5" t="str">
        <f>'AI VZ u. AIOED BSc dual'!B39</f>
        <v>938/D04-2402 (A)</v>
      </c>
      <c r="C119" s="5" t="str">
        <f>'AI VZ u. AIOED BSc dual'!C39</f>
        <v>Mobile Technologien</v>
      </c>
      <c r="D119" s="6" t="str">
        <f>'AI VZ u. AIOED BSc dual'!D39</f>
        <v>1402/ 1452</v>
      </c>
      <c r="E119" s="5">
        <f>'AI VZ u. AIOED BSc dual'!E39</f>
        <v>0</v>
      </c>
      <c r="F119" s="5">
        <f>'AI VZ u. AIOED BSc dual'!F39</f>
        <v>0</v>
      </c>
      <c r="G119" s="5" t="str">
        <f>'AI VZ u. AIOED BSc dual'!G39</f>
        <v>1-Fr</v>
      </c>
      <c r="H119" s="7">
        <f>'AI VZ u. AIOED BSc dual'!H39</f>
        <v>46045</v>
      </c>
      <c r="I119" s="5" t="str">
        <f>'AI VZ u. AIOED BSc dual'!I39</f>
        <v>11:45 - 13:15</v>
      </c>
      <c r="J119" s="5">
        <f>'AI VZ u. AIOED BSc dual'!J39</f>
        <v>0</v>
      </c>
      <c r="K119" s="8" t="str">
        <f>'AI VZ u. AIOED BSc dual'!K39</f>
        <v>Rostek, Annika, Frau (LBA) - 2.000 SWS;Nauroth, Markus, Herr Prof. Dr. (Prof) - 2.000 SWS</v>
      </c>
      <c r="L119" s="1">
        <f>'WR LLB'!L21</f>
        <v>0</v>
      </c>
      <c r="M119" s="1">
        <f>'WR LLB'!M21</f>
        <v>0</v>
      </c>
    </row>
    <row r="120" spans="1:13" ht="27.6" x14ac:dyDescent="0.25">
      <c r="A120" s="5" t="str">
        <f>'AI VZ u. AIOED BSc dual'!A40</f>
        <v>w</v>
      </c>
      <c r="B120" s="5" t="str">
        <f>'AI VZ u. AIOED BSc dual'!B40</f>
        <v>938/D04-2402 (B)</v>
      </c>
      <c r="C120" s="5" t="str">
        <f>'AI VZ u. AIOED BSc dual'!C40</f>
        <v>Mobile Technologien</v>
      </c>
      <c r="D120" s="5" t="str">
        <f>'AI VZ u. AIOED BSc dual'!D40</f>
        <v/>
      </c>
      <c r="E120" s="5">
        <f>'AI VZ u. AIOED BSc dual'!E40</f>
        <v>0</v>
      </c>
      <c r="F120" s="5">
        <f>'AI VZ u. AIOED BSc dual'!F40</f>
        <v>0</v>
      </c>
      <c r="G120" s="5" t="str">
        <f>'AI VZ u. AIOED BSc dual'!G40</f>
        <v>1-Fr</v>
      </c>
      <c r="H120" s="7">
        <f>'AI VZ u. AIOED BSc dual'!H40</f>
        <v>46045</v>
      </c>
      <c r="I120" s="5" t="str">
        <f>'AI VZ u. AIOED BSc dual'!I40</f>
        <v>11:45 - 13:15</v>
      </c>
      <c r="J120" s="5">
        <f>'AI VZ u. AIOED BSc dual'!J40</f>
        <v>0</v>
      </c>
      <c r="K120" s="8" t="str">
        <f>'AI VZ u. AIOED BSc dual'!K40</f>
        <v>Rostek, Annika, Frau (LBA) - 2.000 SWS;Nauroth, Markus, Herr Prof. Dr. (Prof) - 2.000 SWS</v>
      </c>
      <c r="L120" s="1">
        <f>'WR LLB'!L22</f>
        <v>0</v>
      </c>
      <c r="M120" s="1">
        <f>'WR LLB'!M22</f>
        <v>0</v>
      </c>
    </row>
    <row r="121" spans="1:13" x14ac:dyDescent="0.25">
      <c r="A121" s="5" t="str">
        <f>'DIM VZ u. dual BSc'!A6</f>
        <v>20252</v>
      </c>
      <c r="B121" s="5" t="str">
        <f>'DIM VZ u. dual BSc'!B6</f>
        <v>D01/D08-2104</v>
      </c>
      <c r="C121" s="5" t="str">
        <f>'DIM VZ u. dual BSc'!C6</f>
        <v>Grundlagen Wirtschaftsinformatik</v>
      </c>
      <c r="D121" s="5" t="str">
        <f>'DIM VZ u. dual BSc'!D6</f>
        <v/>
      </c>
      <c r="E121" s="5">
        <f>'DIM VZ u. dual BSc'!E6</f>
        <v>0</v>
      </c>
      <c r="F121" s="5">
        <f>'DIM VZ u. dual BSc'!F6</f>
        <v>0</v>
      </c>
      <c r="G121" s="5" t="str">
        <f>'DIM VZ u. dual BSc'!G6</f>
        <v>1-Fr</v>
      </c>
      <c r="H121" s="7">
        <f>'DIM VZ u. dual BSc'!H6</f>
        <v>46045</v>
      </c>
      <c r="I121" s="5" t="str">
        <f>'DIM VZ u. dual BSc'!I6</f>
        <v>13:45 - 15:15</v>
      </c>
      <c r="J121" s="5">
        <f>'DIM VZ u. dual BSc'!J6</f>
        <v>0</v>
      </c>
      <c r="K121" s="8" t="str">
        <f>'DIM VZ u. dual BSc'!K6</f>
        <v>Huschens, Martin, Herr Prof. Dr. (Prof) - 4.000 SWS</v>
      </c>
      <c r="L121" s="1">
        <f>'WR LLB'!L23</f>
        <v>0</v>
      </c>
      <c r="M121" s="1">
        <f>'WR LLB'!M23</f>
        <v>0</v>
      </c>
    </row>
    <row r="122" spans="1:13" x14ac:dyDescent="0.25">
      <c r="A122" s="5" t="str">
        <f>'DIM VZ u. dual BSc'!A10</f>
        <v>w</v>
      </c>
      <c r="B122" s="5" t="str">
        <f>'DIM VZ u. dual BSc'!B10</f>
        <v>D01/D08-2203</v>
      </c>
      <c r="C122" s="5" t="str">
        <f>'DIM VZ u. dual BSc'!C10</f>
        <v>Marketing I (Grundlagen)</v>
      </c>
      <c r="D122" s="5">
        <f>'DIM VZ u. dual BSc'!D10</f>
        <v>0</v>
      </c>
      <c r="E122" s="5">
        <f>'DIM VZ u. dual BSc'!E10</f>
        <v>0</v>
      </c>
      <c r="F122" s="5">
        <f>'DIM VZ u. dual BSc'!F10</f>
        <v>0</v>
      </c>
      <c r="G122" s="5" t="str">
        <f>'DIM VZ u. dual BSc'!G10</f>
        <v>1-Fr</v>
      </c>
      <c r="H122" s="7">
        <f>'DIM VZ u. dual BSc'!H10</f>
        <v>46045</v>
      </c>
      <c r="I122" s="5" t="str">
        <f>'DIM VZ u. dual BSc'!I10</f>
        <v>07:45 - 09:15</v>
      </c>
      <c r="J122" s="5">
        <f>'DIM VZ u. dual BSc'!J10</f>
        <v>0</v>
      </c>
      <c r="K122" s="8" t="str">
        <f>'DIM VZ u. dual BSc'!K10</f>
        <v>Kostyra, Daniel, Herr Prof. Dr. (LBA) - 4.000 SWS</v>
      </c>
      <c r="L122" s="1">
        <f>'WR LLB'!L24</f>
        <v>0</v>
      </c>
      <c r="M122" s="1">
        <f>'WR LLB'!M24</f>
        <v>0</v>
      </c>
    </row>
    <row r="123" spans="1:13" x14ac:dyDescent="0.25">
      <c r="A123" s="5" t="str">
        <f>'DIM VZ u. dual BSc'!A19</f>
        <v>20252</v>
      </c>
      <c r="B123" s="5" t="str">
        <f>'DIM VZ u. dual BSc'!B19</f>
        <v>D01/D08-2305</v>
      </c>
      <c r="C123" s="5" t="str">
        <f>'DIM VZ u. dual BSc'!C19</f>
        <v>Medien- &amp; IT-Recht</v>
      </c>
      <c r="D123" s="5" t="str">
        <f>'DIM VZ u. dual BSc'!D19</f>
        <v/>
      </c>
      <c r="E123" s="5">
        <f>'DIM VZ u. dual BSc'!E19</f>
        <v>0</v>
      </c>
      <c r="F123" s="5">
        <f>'DIM VZ u. dual BSc'!F19</f>
        <v>0</v>
      </c>
      <c r="G123" s="5" t="str">
        <f>'DIM VZ u. dual BSc'!G19</f>
        <v>1-Fr</v>
      </c>
      <c r="H123" s="7">
        <f>'DIM VZ u. dual BSc'!H19</f>
        <v>46045</v>
      </c>
      <c r="I123" s="5" t="str">
        <f>'DIM VZ u. dual BSc'!I19</f>
        <v>09:30 - 11:00</v>
      </c>
      <c r="J123" s="5">
        <f>'DIM VZ u. dual BSc'!J19</f>
        <v>0</v>
      </c>
      <c r="K123" s="8" t="str">
        <f>'DIM VZ u. dual BSc'!K19</f>
        <v>Worm, Ulrich, Herr Dr. (LBA) - 4.000 SWS</v>
      </c>
      <c r="L123" s="1">
        <f>'WR LLB'!L25</f>
        <v>0</v>
      </c>
      <c r="M123" s="1">
        <f>'WR LLB'!M25</f>
        <v>0</v>
      </c>
    </row>
    <row r="124" spans="1:13" x14ac:dyDescent="0.25">
      <c r="A124" s="5" t="str">
        <f>'DIM VZ u. dual BSc'!A29</f>
        <v>20252</v>
      </c>
      <c r="B124" s="5" t="str">
        <f>'DIM VZ u. dual BSc'!B29</f>
        <v>D01/D08-2502</v>
      </c>
      <c r="C124" s="5" t="str">
        <f>'DIM VZ u. dual BSc'!C29</f>
        <v>Data Science II (Data Analytics)</v>
      </c>
      <c r="D124" s="5" t="str">
        <f>'DIM VZ u. dual BSc'!D29</f>
        <v/>
      </c>
      <c r="E124" s="5">
        <f>'DIM VZ u. dual BSc'!E29</f>
        <v>0</v>
      </c>
      <c r="F124" s="5">
        <f>'DIM VZ u. dual BSc'!F29</f>
        <v>0</v>
      </c>
      <c r="G124" s="5" t="str">
        <f>'DIM VZ u. dual BSc'!G29</f>
        <v>1-Fr</v>
      </c>
      <c r="H124" s="7">
        <f>'DIM VZ u. dual BSc'!H29</f>
        <v>46045</v>
      </c>
      <c r="I124" s="5" t="str">
        <f>'DIM VZ u. dual BSc'!I29</f>
        <v>13:45 - 15:15</v>
      </c>
      <c r="J124" s="5">
        <f>'DIM VZ u. dual BSc'!J29</f>
        <v>0</v>
      </c>
      <c r="K124" s="8" t="str">
        <f>'DIM VZ u. dual BSc'!K29</f>
        <v>Kowalczyk, Martin, Herr Prof. Dr. (Prof) - 4.000 SWS</v>
      </c>
      <c r="L124" s="1">
        <f>'WR LLB'!L26</f>
        <v>0</v>
      </c>
      <c r="M124" s="1">
        <f>'WR LLB'!M26</f>
        <v>0</v>
      </c>
    </row>
    <row r="125" spans="1:13" x14ac:dyDescent="0.25">
      <c r="A125" s="5" t="str">
        <f>'CSM BSc'!A5</f>
        <v>20252</v>
      </c>
      <c r="B125" s="5" t="str">
        <f>'CSM BSc'!B5</f>
        <v>F25B-104</v>
      </c>
      <c r="C125" s="5" t="str">
        <f>'CSM BSc'!C5</f>
        <v>Mathematik</v>
      </c>
      <c r="D125" s="5">
        <f>'CSM BSc'!D5</f>
        <v>0</v>
      </c>
      <c r="E125" s="5">
        <f>'CSM BSc'!E5</f>
        <v>0</v>
      </c>
      <c r="F125" s="5">
        <f>'CSM BSc'!F5</f>
        <v>0</v>
      </c>
      <c r="G125" s="5" t="str">
        <f>'CSM BSc'!G5</f>
        <v>1-Fr</v>
      </c>
      <c r="H125" s="7">
        <f>'CSM BSc'!H5</f>
        <v>46045</v>
      </c>
      <c r="I125" s="5" t="str">
        <f>'CSM BSc'!I5</f>
        <v>09:30 - 11:00</v>
      </c>
      <c r="J125" s="5">
        <f>'CSM BSc'!J5</f>
        <v>0</v>
      </c>
      <c r="K125" s="8" t="str">
        <f>'CSM BSc'!K5</f>
        <v>Schlütter, Sebastian, Herr Prof. Dr. (Prof) - 4.000 SWS</v>
      </c>
      <c r="L125" s="1">
        <f>'WR LLB'!L27</f>
        <v>0</v>
      </c>
      <c r="M125" s="1">
        <f>'WR LLB'!M27</f>
        <v>0</v>
      </c>
    </row>
    <row r="126" spans="1:13" ht="27.6" x14ac:dyDescent="0.25">
      <c r="A126" s="5" t="str">
        <f>Optionen!A41</f>
        <v>20252</v>
      </c>
      <c r="B126" s="5" t="str">
        <f>Optionen!B41</f>
        <v>000-25041</v>
      </c>
      <c r="C126" s="8" t="str">
        <f>Optionen!C41</f>
        <v>Sozial- und Gesundheitswirtschaft (Präsenz)</v>
      </c>
      <c r="D126" s="5" t="str">
        <f>Optionen!D41</f>
        <v/>
      </c>
      <c r="E126" s="5">
        <f>Optionen!E41</f>
        <v>0</v>
      </c>
      <c r="F126" s="5">
        <f>Optionen!F41</f>
        <v>0</v>
      </c>
      <c r="G126" s="5" t="str">
        <f>Optionen!G41</f>
        <v>1-Fr</v>
      </c>
      <c r="H126" s="7">
        <f>Optionen!H41</f>
        <v>46045</v>
      </c>
      <c r="I126" s="5" t="str">
        <f>Optionen!I41</f>
        <v>18:15 - 20:15</v>
      </c>
      <c r="J126" s="5">
        <f>Optionen!J41</f>
        <v>0</v>
      </c>
      <c r="K126" s="8" t="str">
        <f>Optionen!K41</f>
        <v>Schmeck, Steffi, Frau (Bed) - 1.000 SWS;Reiss, Hans-Christoph, Herr Prof. Dr. (Prof) - 3.000 SWS</v>
      </c>
      <c r="L126" s="1">
        <f>'WR LLB'!L28</f>
        <v>0</v>
      </c>
      <c r="M126" s="1">
        <f>'WR LLB'!M28</f>
        <v>0</v>
      </c>
    </row>
    <row r="127" spans="1:13" ht="27.6" x14ac:dyDescent="0.25">
      <c r="A127" s="5" t="str">
        <f>Optionen!A42</f>
        <v>20252</v>
      </c>
      <c r="B127" s="5" t="str">
        <f>Optionen!B42</f>
        <v>000-25041</v>
      </c>
      <c r="C127" s="8" t="str">
        <f>Optionen!C42</f>
        <v>Sozial- und Gesundheitswirtschaft (mündliche Prüfung online)</v>
      </c>
      <c r="D127" s="5">
        <f>Optionen!D42</f>
        <v>0</v>
      </c>
      <c r="E127" s="5">
        <f>Optionen!E42</f>
        <v>0</v>
      </c>
      <c r="F127" s="5">
        <f>Optionen!F42</f>
        <v>0</v>
      </c>
      <c r="G127" s="5" t="str">
        <f>Optionen!G42</f>
        <v>1-Fr</v>
      </c>
      <c r="H127" s="7">
        <f>Optionen!H42</f>
        <v>46045</v>
      </c>
      <c r="I127" s="5" t="str">
        <f>Optionen!I42</f>
        <v>08:15 bis ca. 14:00</v>
      </c>
      <c r="J127" s="5">
        <f>Optionen!J42</f>
        <v>0</v>
      </c>
      <c r="K127" s="8" t="str">
        <f>Optionen!K42</f>
        <v>Schmeck, Steffi, Frau (Bed) - 1.000 SWS;Reiss, Hans-Christoph, Herr Prof. Dr. (Prof) - 3.000 SWS</v>
      </c>
      <c r="L127" s="1">
        <f>'WR LLB'!L29</f>
        <v>0</v>
      </c>
      <c r="M127" s="1">
        <f>'WR LLB'!M29</f>
        <v>0</v>
      </c>
    </row>
    <row r="128" spans="1:13" ht="27.6" x14ac:dyDescent="0.25">
      <c r="A128" s="5" t="str">
        <f>'Management MSc'!A3</f>
        <v>20252</v>
      </c>
      <c r="B128" s="5" t="str">
        <f>'Management MSc'!B3</f>
        <v>996-61103</v>
      </c>
      <c r="C128" s="8" t="str">
        <f>'Management MSc'!C3</f>
        <v>Forschungsmethoden in der BWL</v>
      </c>
      <c r="D128" s="5">
        <f>'Management MSc'!D3</f>
        <v>60103</v>
      </c>
      <c r="E128" s="5">
        <f>'Management MSc'!E3</f>
        <v>0</v>
      </c>
      <c r="F128" s="5">
        <f>'Management MSc'!F3</f>
        <v>0</v>
      </c>
      <c r="G128" s="5" t="str">
        <f>'Management MSc'!G3</f>
        <v>1-Fr</v>
      </c>
      <c r="H128" s="7">
        <f>'Management MSc'!H3</f>
        <v>46045</v>
      </c>
      <c r="I128" s="5" t="str">
        <f>'Management MSc'!I3</f>
        <v>18:15 - 20:15</v>
      </c>
      <c r="J128" s="5">
        <f>'Management MSc'!J3</f>
        <v>0</v>
      </c>
      <c r="K128" s="8" t="str">
        <f>'Management MSc'!K3</f>
        <v>Spengler, Hannes, Herr Prof. Dr. (Prof) - 3.000 SWS;Redler, Jörn, Herr Prof. Dr. (Prof) - 1.000 SWS</v>
      </c>
      <c r="L128" s="1">
        <f>'WR LLB'!L30</f>
        <v>0</v>
      </c>
      <c r="M128" s="1">
        <f>'WR LLB'!M30</f>
        <v>0</v>
      </c>
    </row>
    <row r="129" spans="1:13" x14ac:dyDescent="0.25">
      <c r="A129" s="5" t="str">
        <f>'IB &amp; IMLA MA'!A11</f>
        <v>20252</v>
      </c>
      <c r="B129" s="5" t="str">
        <f>'IB &amp; IMLA MA'!B11</f>
        <v>964M-103-PE</v>
      </c>
      <c r="C129" s="5" t="str">
        <f>'IB &amp; IMLA MA'!C11</f>
        <v>Quantitative Analytical Methods</v>
      </c>
      <c r="D129" s="6" t="str">
        <f>'IB &amp; IMLA MA'!D11</f>
        <v>60152, 52102</v>
      </c>
      <c r="E129" s="5">
        <f>'IB &amp; IMLA MA'!E11</f>
        <v>0</v>
      </c>
      <c r="F129" s="5">
        <f>'IB &amp; IMLA MA'!F11</f>
        <v>0</v>
      </c>
      <c r="G129" s="5" t="str">
        <f>'IB &amp; IMLA MA'!G11</f>
        <v>1-Fr</v>
      </c>
      <c r="H129" s="7">
        <f>'IB &amp; IMLA MA'!H11</f>
        <v>46045</v>
      </c>
      <c r="I129" s="5" t="str">
        <f>'IB &amp; IMLA MA'!I11</f>
        <v xml:space="preserve">13:45 - 15:45 </v>
      </c>
      <c r="J129" s="5">
        <f>'IB &amp; IMLA MA'!J11</f>
        <v>0</v>
      </c>
      <c r="K129" s="8" t="str">
        <f>'IB &amp; IMLA MA'!K11</f>
        <v>Porath, Daniel, Herr Prof. Dr. (Prof) - 4.000 SWS</v>
      </c>
      <c r="L129" s="1">
        <f>'WR LLB'!L31</f>
        <v>0</v>
      </c>
      <c r="M129" s="1">
        <f>'WR LLB'!M31</f>
        <v>0</v>
      </c>
    </row>
    <row r="130" spans="1:13" x14ac:dyDescent="0.25">
      <c r="A130" s="5" t="str">
        <f>'IB &amp; IMLA MA'!A12</f>
        <v>w</v>
      </c>
      <c r="B130" s="5" t="str">
        <f>'IB &amp; IMLA MA'!B12</f>
        <v>964-60152</v>
      </c>
      <c r="C130" s="5" t="str">
        <f>'IB &amp; IMLA MA'!C12</f>
        <v>Quantitative Analytical Methods</v>
      </c>
      <c r="D130" s="6">
        <f>'IB &amp; IMLA MA'!D12</f>
        <v>52102</v>
      </c>
      <c r="E130" s="5">
        <f>'IB &amp; IMLA MA'!E12</f>
        <v>0</v>
      </c>
      <c r="F130" s="5">
        <f>'IB &amp; IMLA MA'!F12</f>
        <v>0</v>
      </c>
      <c r="G130" s="5" t="str">
        <f>'IB &amp; IMLA MA'!G12</f>
        <v>1-Fr</v>
      </c>
      <c r="H130" s="7">
        <f>'IB &amp; IMLA MA'!H12</f>
        <v>46045</v>
      </c>
      <c r="I130" s="5" t="str">
        <f>'IB &amp; IMLA MA'!I12</f>
        <v xml:space="preserve">13:45 - 15:45 </v>
      </c>
      <c r="J130" s="5">
        <f>'IB &amp; IMLA MA'!J12</f>
        <v>0</v>
      </c>
      <c r="K130" s="8" t="str">
        <f>'IB &amp; IMLA MA'!K12</f>
        <v>Porath, Daniel, Herr Prof. Dr. (Prof) - 4.000 SWS</v>
      </c>
      <c r="L130" s="1">
        <f>'WR LLB'!L32</f>
        <v>0</v>
      </c>
      <c r="M130" s="1">
        <f>'WR LLB'!M32</f>
        <v>0</v>
      </c>
    </row>
    <row r="131" spans="1:13" x14ac:dyDescent="0.25">
      <c r="A131" s="5" t="str">
        <f>'IB &amp; IMLA MA'!A13</f>
        <v>w</v>
      </c>
      <c r="B131" s="5" t="str">
        <f>'IB &amp; IMLA MA'!B13</f>
        <v>B09-60152</v>
      </c>
      <c r="C131" s="5" t="str">
        <f>'IB &amp; IMLA MA'!C13</f>
        <v>Quantitative Analytical Methods</v>
      </c>
      <c r="D131" s="6">
        <f>'IB &amp; IMLA MA'!D13</f>
        <v>52102</v>
      </c>
      <c r="E131" s="5">
        <f>'IB &amp; IMLA MA'!E13</f>
        <v>0</v>
      </c>
      <c r="F131" s="5">
        <f>'IB &amp; IMLA MA'!F13</f>
        <v>0</v>
      </c>
      <c r="G131" s="5" t="str">
        <f>'IB &amp; IMLA MA'!G13</f>
        <v>1-Fr</v>
      </c>
      <c r="H131" s="7">
        <f>'IB &amp; IMLA MA'!H13</f>
        <v>46045</v>
      </c>
      <c r="I131" s="5" t="str">
        <f>'IB &amp; IMLA MA'!I13</f>
        <v xml:space="preserve">13:45 - 15:45 </v>
      </c>
      <c r="J131" s="5">
        <f>'IB &amp; IMLA MA'!J13</f>
        <v>0</v>
      </c>
      <c r="K131" s="8" t="str">
        <f>'IB &amp; IMLA MA'!K13</f>
        <v>Porath, Daniel, Herr Prof. Dr. (Prof) - 4.000 SWS</v>
      </c>
      <c r="L131" s="1">
        <f>'WR LLB'!L33</f>
        <v>0</v>
      </c>
      <c r="M131" s="1">
        <f>'WR LLB'!M33</f>
        <v>0</v>
      </c>
    </row>
    <row r="132" spans="1:13" x14ac:dyDescent="0.25">
      <c r="A132" s="5" t="str">
        <f>'IB &amp; IMLA MA'!A14</f>
        <v>20252</v>
      </c>
      <c r="B132" s="5" t="str">
        <f>'IB &amp; IMLA MA'!B14</f>
        <v>F39M-103-PE</v>
      </c>
      <c r="C132" s="5" t="str">
        <f>'IB &amp; IMLA MA'!C14</f>
        <v>Quantitative Analytical Methods</v>
      </c>
      <c r="D132" s="6" t="str">
        <f>'IB &amp; IMLA MA'!D14</f>
        <v>60152, 52102</v>
      </c>
      <c r="E132" s="5">
        <f>'IB &amp; IMLA MA'!E14</f>
        <v>0</v>
      </c>
      <c r="F132" s="5">
        <f>'IB &amp; IMLA MA'!F14</f>
        <v>0</v>
      </c>
      <c r="G132" s="5" t="str">
        <f>'IB &amp; IMLA MA'!G14</f>
        <v>1-Fr</v>
      </c>
      <c r="H132" s="7">
        <f>'IB &amp; IMLA MA'!H14</f>
        <v>46045</v>
      </c>
      <c r="I132" s="5" t="str">
        <f>'IB &amp; IMLA MA'!I14</f>
        <v xml:space="preserve">13:45 - 15:45 </v>
      </c>
      <c r="J132" s="5">
        <f>'IB &amp; IMLA MA'!J14</f>
        <v>0</v>
      </c>
      <c r="K132" s="8" t="str">
        <f>'IB &amp; IMLA MA'!K14</f>
        <v>Porath, Daniel, Herr Prof. Dr. (Prof) - 4.000 SWS</v>
      </c>
      <c r="L132" s="1">
        <f>'WR LLB'!L34</f>
        <v>0</v>
      </c>
      <c r="M132" s="1">
        <f>'WR LLB'!M34</f>
        <v>0</v>
      </c>
    </row>
    <row r="133" spans="1:13" x14ac:dyDescent="0.25">
      <c r="A133" s="5" t="str">
        <f>'BA MSc'!A11</f>
        <v>w</v>
      </c>
      <c r="B133" s="5" t="str">
        <f>'BA MSc'!B11</f>
        <v>A23-70201</v>
      </c>
      <c r="C133" s="8" t="str">
        <f>'BA MSc'!C11</f>
        <v>Investition &amp; Finanzierung</v>
      </c>
      <c r="D133" s="5">
        <f>'BA MSc'!D11</f>
        <v>60201</v>
      </c>
      <c r="E133" s="5">
        <f>'BA MSc'!E11</f>
        <v>0</v>
      </c>
      <c r="F133" s="5">
        <f>'BA MSc'!F11</f>
        <v>0</v>
      </c>
      <c r="G133" s="5" t="str">
        <f>'BA MSc'!G11</f>
        <v>1-Fr</v>
      </c>
      <c r="H133" s="7">
        <f>'BA MSc'!H11</f>
        <v>46045</v>
      </c>
      <c r="I133" s="5" t="str">
        <f>'BA MSc'!I11</f>
        <v>18:15 - 20:15</v>
      </c>
      <c r="J133" s="5">
        <f>'BA MSc'!J11</f>
        <v>0</v>
      </c>
      <c r="K133" s="8" t="str">
        <f>'BA MSc'!K11</f>
        <v>Lennartz, Wolfgang, Herr Prof. Dr. (Prof) - 4.000 SWS</v>
      </c>
      <c r="L133" s="1">
        <f>'WR LLB'!L35</f>
        <v>0</v>
      </c>
      <c r="M133" s="1">
        <f>'WR LLB'!M35</f>
        <v>0</v>
      </c>
    </row>
    <row r="134" spans="1:13" ht="41.4" x14ac:dyDescent="0.25">
      <c r="A134" s="5" t="str">
        <f>Optionen!A2</f>
        <v>20252</v>
      </c>
      <c r="B134" s="5" t="str">
        <f>Optionen!B2</f>
        <v>000-10043</v>
      </c>
      <c r="C134" s="5" t="str">
        <f>Optionen!C2</f>
        <v>Aktuelle Trends im Controlling (Klausur und Präsentationen incl. Hausarbeit)</v>
      </c>
      <c r="D134" s="5" t="str">
        <f>Optionen!D2</f>
        <v/>
      </c>
      <c r="E134" s="5">
        <f>Optionen!E2</f>
        <v>0</v>
      </c>
      <c r="F134" s="5" t="str">
        <f>Optionen!F2</f>
        <v/>
      </c>
      <c r="G134" s="5" t="str">
        <f>Optionen!G2</f>
        <v>1-Fr</v>
      </c>
      <c r="H134" s="7">
        <f>Optionen!H2</f>
        <v>46045</v>
      </c>
      <c r="I134" s="5" t="str">
        <f>Optionen!I2</f>
        <v>16:00 - 17:00</v>
      </c>
      <c r="J134" s="5">
        <f>Optionen!J2</f>
        <v>0</v>
      </c>
      <c r="K134" s="8" t="str">
        <f>Optionen!K2</f>
        <v>Rathje, Britta, Frau Prof. Dr. (Prof) - 1.200 SWS;Deimel, Ralf, Herr (LBA) - 1.200 SWS;Landwehr-Zloch, Sabine, Frau Prof. Dr. (Prof) - 1.600 SWS</v>
      </c>
      <c r="L134" s="1">
        <f>'WR LLB'!L36</f>
        <v>0</v>
      </c>
      <c r="M134" s="1">
        <f>'WR LLB'!M36</f>
        <v>0</v>
      </c>
    </row>
    <row r="135" spans="1:13" x14ac:dyDescent="0.25">
      <c r="A135" s="5" t="str">
        <f>'WR LLB'!A36</f>
        <v>20252</v>
      </c>
      <c r="B135" s="5" t="str">
        <f>'WR LLB'!B36</f>
        <v>932-2303 (A)</v>
      </c>
      <c r="C135" s="5" t="str">
        <f>'WR LLB'!C36</f>
        <v>Kapitalgesellschaftsrecht</v>
      </c>
      <c r="D135" s="5" t="str">
        <f>'WR LLB'!D36</f>
        <v/>
      </c>
      <c r="E135" s="5">
        <f>'WR LLB'!E36</f>
        <v>0</v>
      </c>
      <c r="F135" s="5">
        <f>'WR LLB'!F36</f>
        <v>0</v>
      </c>
      <c r="G135" s="5" t="str">
        <f>'WR LLB'!G36</f>
        <v>1-Sa</v>
      </c>
      <c r="H135" s="7">
        <f>'WR LLB'!H36</f>
        <v>46046</v>
      </c>
      <c r="I135" s="5" t="str">
        <f>'WR LLB'!I36</f>
        <v>13:45 - 15:45</v>
      </c>
      <c r="J135" s="5">
        <f>'WR LLB'!J36</f>
        <v>0</v>
      </c>
      <c r="K135" s="8" t="str">
        <f>'WR LLB'!K36</f>
        <v>Haas, Ingeborg, Frau Prof. Dr. (Prof) - 4.000 SWS</v>
      </c>
      <c r="L135" s="1">
        <f>'WR LLB'!L37</f>
        <v>0</v>
      </c>
      <c r="M135" s="1">
        <f>'WR LLB'!M37</f>
        <v>0</v>
      </c>
    </row>
    <row r="136" spans="1:13" x14ac:dyDescent="0.25">
      <c r="A136" s="5" t="str">
        <f>'WR LLB'!A37</f>
        <v>20252</v>
      </c>
      <c r="B136" s="5" t="str">
        <f>'WR LLB'!B37</f>
        <v>932-2303 (B)</v>
      </c>
      <c r="C136" s="5" t="str">
        <f>'WR LLB'!C37</f>
        <v>Kapitalgesellschaftsrecht</v>
      </c>
      <c r="D136" s="5" t="str">
        <f>'WR LLB'!D37</f>
        <v/>
      </c>
      <c r="E136" s="5">
        <f>'WR LLB'!E37</f>
        <v>0</v>
      </c>
      <c r="F136" s="5">
        <f>'WR LLB'!F37</f>
        <v>0</v>
      </c>
      <c r="G136" s="5" t="str">
        <f>'WR LLB'!G37</f>
        <v>1-Sa</v>
      </c>
      <c r="H136" s="7">
        <f>'WR LLB'!H37</f>
        <v>46046</v>
      </c>
      <c r="I136" s="5" t="str">
        <f>'WR LLB'!I37</f>
        <v>13:45 - 15:45</v>
      </c>
      <c r="J136" s="5">
        <f>'WR LLB'!J37</f>
        <v>0</v>
      </c>
      <c r="K136" s="8" t="str">
        <f>'WR LLB'!K37</f>
        <v>Haas, Ingeborg, Frau Prof. Dr. (Prof) - 4.000 SWS</v>
      </c>
      <c r="L136" s="1">
        <f>'WR LLB'!L38</f>
        <v>0</v>
      </c>
      <c r="M136" s="1">
        <f>'WR LLB'!M38</f>
        <v>0</v>
      </c>
    </row>
    <row r="137" spans="1:13" ht="27.6" x14ac:dyDescent="0.25">
      <c r="A137" s="5" t="str">
        <f>'WR LLB'!A61</f>
        <v>20252</v>
      </c>
      <c r="B137" s="5" t="str">
        <f>'WR LLB'!B61</f>
        <v>932-2601</v>
      </c>
      <c r="C137" s="5" t="str">
        <f>'WR LLB'!C61</f>
        <v>WPR-Examinatorium</v>
      </c>
      <c r="D137" s="5">
        <f>'WR LLB'!D61</f>
        <v>1703</v>
      </c>
      <c r="E137" s="5">
        <f>'WR LLB'!E61</f>
        <v>0</v>
      </c>
      <c r="F137" s="5">
        <f>'WR LLB'!F61</f>
        <v>0</v>
      </c>
      <c r="G137" s="5" t="str">
        <f>'WR LLB'!G61</f>
        <v>1-Sa</v>
      </c>
      <c r="H137" s="7">
        <f>'WR LLB'!H61</f>
        <v>46046</v>
      </c>
      <c r="I137" s="5" t="str">
        <f>'WR LLB'!I61</f>
        <v>09:30 - 13:30</v>
      </c>
      <c r="J137" s="5">
        <f>'WR LLB'!J61</f>
        <v>0</v>
      </c>
      <c r="K137" s="8" t="str">
        <f>'WR LLB'!K61</f>
        <v>Baldus, Bianca, Frau Prof. Dr. (Prof) - 1.000 SWS;Kober, Wolfgang, Herr Prof. Dr. (LBA) - 3.000 SWS</v>
      </c>
      <c r="L137" s="1">
        <f>'WR LLB'!L39</f>
        <v>0</v>
      </c>
      <c r="M137" s="1">
        <f>'WR LLB'!M39</f>
        <v>0</v>
      </c>
    </row>
    <row r="138" spans="1:13" ht="27.6" x14ac:dyDescent="0.25">
      <c r="A138" s="5" t="str">
        <f>'WR LLM'!A6</f>
        <v>w</v>
      </c>
      <c r="B138" s="5" t="str">
        <f>'WR LLM'!B6</f>
        <v>932-60105</v>
      </c>
      <c r="C138" s="8" t="str">
        <f>'WR LLM'!C6</f>
        <v>Personalmanagement &amp; Organisation</v>
      </c>
      <c r="D138" s="5">
        <f>'WR LLM'!D6</f>
        <v>0</v>
      </c>
      <c r="E138" s="5">
        <f>'WR LLM'!E6</f>
        <v>0</v>
      </c>
      <c r="F138" s="5">
        <f>'WR LLM'!F6</f>
        <v>0</v>
      </c>
      <c r="G138" s="5" t="str">
        <f>'WR LLM'!G6</f>
        <v>1-Sa</v>
      </c>
      <c r="H138" s="7">
        <f>'WR LLM'!H6</f>
        <v>46046</v>
      </c>
      <c r="I138" s="5" t="str">
        <f>'WR LLM'!I6</f>
        <v>09:30 -11:00</v>
      </c>
      <c r="J138" s="5">
        <f>'WR LLM'!J6</f>
        <v>0</v>
      </c>
      <c r="K138" s="8" t="str">
        <f>'WR LLM'!K6</f>
        <v>Schreiber, Dominik, Herr (LBA) - 1.500 SWS;Kaufmann, Michael, Herr Prof. Dr. (Prof) - 2.500 SWS</v>
      </c>
      <c r="L138" s="1">
        <f>'WR LLB'!L40</f>
        <v>0</v>
      </c>
      <c r="M138" s="1">
        <f>'WR LLB'!M40</f>
        <v>0</v>
      </c>
    </row>
    <row r="139" spans="1:13" x14ac:dyDescent="0.25">
      <c r="A139" s="5" t="str">
        <f>'BWL BSc u. BWL ÖD BSc'!A5</f>
        <v>20252</v>
      </c>
      <c r="B139" s="5" t="str">
        <f>'BWL BSc u. BWL ÖD BSc'!B5</f>
        <v>021/D43-3102 (A)</v>
      </c>
      <c r="C139" s="5" t="str">
        <f>'BWL BSc u. BWL ÖD BSc'!C5</f>
        <v>Mathematik</v>
      </c>
      <c r="D139" s="6" t="str">
        <f>'BWL BSc u. BWL ÖD BSc'!D5</f>
        <v>2102, 1104</v>
      </c>
      <c r="E139" s="5">
        <f>'BWL BSc u. BWL ÖD BSc'!E5</f>
        <v>0</v>
      </c>
      <c r="F139" s="5">
        <f>'BWL BSc u. BWL ÖD BSc'!F5</f>
        <v>0</v>
      </c>
      <c r="G139" s="5" t="str">
        <f>'BWL BSc u. BWL ÖD BSc'!G5</f>
        <v>2-Mo</v>
      </c>
      <c r="H139" s="7">
        <f>'BWL BSc u. BWL ÖD BSc'!H5</f>
        <v>46048</v>
      </c>
      <c r="I139" s="5" t="str">
        <f>'BWL BSc u. BWL ÖD BSc'!I5</f>
        <v>11:45 - 13:15</v>
      </c>
      <c r="J139" s="5">
        <f>'BWL BSc u. BWL ÖD BSc'!J5</f>
        <v>0</v>
      </c>
      <c r="K139" s="8" t="str">
        <f>'BWL BSc u. BWL ÖD BSc'!K5</f>
        <v>Barzen, Frank, Herr (LBA) - 4.000 SWS</v>
      </c>
      <c r="L139" s="1">
        <f>'WR LLB'!L41</f>
        <v>0</v>
      </c>
      <c r="M139" s="1">
        <f>'WR LLB'!M41</f>
        <v>0</v>
      </c>
    </row>
    <row r="140" spans="1:13" x14ac:dyDescent="0.25">
      <c r="A140" s="5" t="str">
        <f>'BWL BSc u. BWL ÖD BSc'!A6</f>
        <v>20252</v>
      </c>
      <c r="B140" s="5" t="str">
        <f>'BWL BSc u. BWL ÖD BSc'!B6</f>
        <v>021-3102 (B)</v>
      </c>
      <c r="C140" s="5" t="str">
        <f>'BWL BSc u. BWL ÖD BSc'!C6</f>
        <v>Mathematik</v>
      </c>
      <c r="D140" s="6" t="str">
        <f>'BWL BSc u. BWL ÖD BSc'!D6</f>
        <v/>
      </c>
      <c r="E140" s="5">
        <f>'BWL BSc u. BWL ÖD BSc'!E6</f>
        <v>0</v>
      </c>
      <c r="F140" s="5">
        <f>'BWL BSc u. BWL ÖD BSc'!F6</f>
        <v>0</v>
      </c>
      <c r="G140" s="5" t="str">
        <f>'BWL BSc u. BWL ÖD BSc'!G6</f>
        <v>2-Mo</v>
      </c>
      <c r="H140" s="7">
        <f>'BWL BSc u. BWL ÖD BSc'!H6</f>
        <v>46048</v>
      </c>
      <c r="I140" s="5" t="str">
        <f>'BWL BSc u. BWL ÖD BSc'!I6</f>
        <v>11:45 - 13:15</v>
      </c>
      <c r="J140" s="5">
        <f>'BWL BSc u. BWL ÖD BSc'!J6</f>
        <v>0</v>
      </c>
      <c r="K140" s="8" t="str">
        <f>'BWL BSc u. BWL ÖD BSc'!K6</f>
        <v>Gadatsch, Niklas, Herr Prof. Dr. (Prof) - 4.000 SWS</v>
      </c>
      <c r="L140" s="1">
        <f>'WR LLB'!L42</f>
        <v>0</v>
      </c>
      <c r="M140" s="1">
        <f>'WR LLB'!M42</f>
        <v>0</v>
      </c>
    </row>
    <row r="141" spans="1:13" x14ac:dyDescent="0.25">
      <c r="A141" s="5" t="str">
        <f>'BWL BSc u. BWL ÖD BSc'!A7</f>
        <v>20252</v>
      </c>
      <c r="B141" s="5" t="str">
        <f>'BWL BSc u. BWL ÖD BSc'!B7</f>
        <v>021-3102 (C)</v>
      </c>
      <c r="C141" s="5" t="str">
        <f>'BWL BSc u. BWL ÖD BSc'!C7</f>
        <v>Mathematik</v>
      </c>
      <c r="D141" s="6" t="str">
        <f>'BWL BSc u. BWL ÖD BSc'!D7</f>
        <v/>
      </c>
      <c r="E141" s="5">
        <f>'BWL BSc u. BWL ÖD BSc'!E7</f>
        <v>0</v>
      </c>
      <c r="F141" s="5">
        <f>'BWL BSc u. BWL ÖD BSc'!F7</f>
        <v>0</v>
      </c>
      <c r="G141" s="5" t="str">
        <f>'BWL BSc u. BWL ÖD BSc'!G7</f>
        <v>2-Mo</v>
      </c>
      <c r="H141" s="7">
        <f>'BWL BSc u. BWL ÖD BSc'!H7</f>
        <v>46048</v>
      </c>
      <c r="I141" s="5" t="str">
        <f>'BWL BSc u. BWL ÖD BSc'!I7</f>
        <v>11:45 - 13:15</v>
      </c>
      <c r="J141" s="5">
        <f>'BWL BSc u. BWL ÖD BSc'!J7</f>
        <v>0</v>
      </c>
      <c r="K141" s="8" t="str">
        <f>'BWL BSc u. BWL ÖD BSc'!K7</f>
        <v>Gadatsch, Niklas, Herr Prof. Dr. (Prof) - 4.000 SWS</v>
      </c>
      <c r="L141" s="1">
        <f>'WR LLB'!L43</f>
        <v>0</v>
      </c>
      <c r="M141" s="1">
        <f>'WR LLB'!M43</f>
        <v>0</v>
      </c>
    </row>
    <row r="142" spans="1:13" x14ac:dyDescent="0.25">
      <c r="A142" s="5" t="str">
        <f>'BWL BSc u. BWL ÖD BSc'!A8</f>
        <v>20252</v>
      </c>
      <c r="B142" s="5" t="str">
        <f>'BWL BSc u. BWL ÖD BSc'!B8</f>
        <v>021-3102/PAN</v>
      </c>
      <c r="C142" s="5" t="str">
        <f>'BWL BSc u. BWL ÖD BSc'!C8</f>
        <v>Mathematik (PAN)</v>
      </c>
      <c r="D142" s="6" t="str">
        <f>'BWL BSc u. BWL ÖD BSc'!D8</f>
        <v/>
      </c>
      <c r="E142" s="5">
        <f>'BWL BSc u. BWL ÖD BSc'!E8</f>
        <v>0</v>
      </c>
      <c r="F142" s="5">
        <f>'BWL BSc u. BWL ÖD BSc'!F8</f>
        <v>0</v>
      </c>
      <c r="G142" s="5" t="str">
        <f>'BWL BSc u. BWL ÖD BSc'!G8</f>
        <v>2-Mo</v>
      </c>
      <c r="H142" s="7">
        <f>'BWL BSc u. BWL ÖD BSc'!H8</f>
        <v>46048</v>
      </c>
      <c r="I142" s="5" t="str">
        <f>'BWL BSc u. BWL ÖD BSc'!I8</f>
        <v>11:45 - 13:15</v>
      </c>
      <c r="J142" s="5">
        <f>'BWL BSc u. BWL ÖD BSc'!J8</f>
        <v>0</v>
      </c>
      <c r="K142" s="8" t="str">
        <f>'BWL BSc u. BWL ÖD BSc'!K8</f>
        <v>Stielow, Christian, Herr (LKfbA) - 4.000 SWS</v>
      </c>
      <c r="L142" s="1">
        <f>'WR LLB'!L44</f>
        <v>0</v>
      </c>
      <c r="M142" s="1">
        <f>'WR LLB'!M44</f>
        <v>0</v>
      </c>
    </row>
    <row r="143" spans="1:13" x14ac:dyDescent="0.25">
      <c r="A143" s="5" t="str">
        <f>'BWL BSc u. BWL ÖD BSc'!A50</f>
        <v>20252</v>
      </c>
      <c r="B143" s="5" t="str">
        <f>'BWL BSc u. BWL ÖD BSc'!B50</f>
        <v>021/D43-3303 (A)</v>
      </c>
      <c r="C143" s="5" t="str">
        <f>'BWL BSc u. BWL ÖD BSc'!C50</f>
        <v>Materialwirtschaft, Logistik &amp; Produktion</v>
      </c>
      <c r="D143" s="5">
        <f>'BWL BSc u. BWL ÖD BSc'!D50</f>
        <v>2303.1201000000001</v>
      </c>
      <c r="E143" s="5">
        <f>'BWL BSc u. BWL ÖD BSc'!E50</f>
        <v>0</v>
      </c>
      <c r="F143" s="5">
        <f>'BWL BSc u. BWL ÖD BSc'!F50</f>
        <v>0</v>
      </c>
      <c r="G143" s="5" t="str">
        <f>'BWL BSc u. BWL ÖD BSc'!G50</f>
        <v>2-Mo</v>
      </c>
      <c r="H143" s="7">
        <f>'BWL BSc u. BWL ÖD BSc'!H50</f>
        <v>46048</v>
      </c>
      <c r="I143" s="5" t="str">
        <f>'BWL BSc u. BWL ÖD BSc'!I50</f>
        <v>13:45 - 15:15</v>
      </c>
      <c r="J143" s="5">
        <f>'BWL BSc u. BWL ÖD BSc'!J50</f>
        <v>0</v>
      </c>
      <c r="K143" s="8" t="str">
        <f>'BWL BSc u. BWL ÖD BSc'!K50</f>
        <v>Bals, Lydia, Frau Prof. Dr. (Prof) - 4.000 SWS</v>
      </c>
      <c r="L143" s="1">
        <f>'WR LLB'!L45</f>
        <v>0</v>
      </c>
      <c r="M143" s="1">
        <f>'WR LLB'!M45</f>
        <v>0</v>
      </c>
    </row>
    <row r="144" spans="1:13" ht="27.6" x14ac:dyDescent="0.25">
      <c r="A144" s="5" t="str">
        <f>'BWL BSc u. BWL ÖD BSc'!A51</f>
        <v>20252</v>
      </c>
      <c r="B144" s="5" t="str">
        <f>'BWL BSc u. BWL ÖD BSc'!B51</f>
        <v>021-3303 (B)</v>
      </c>
      <c r="C144" s="5" t="str">
        <f>'BWL BSc u. BWL ÖD BSc'!C51</f>
        <v>Materialwirtschaft, Logistik &amp; Produktion</v>
      </c>
      <c r="D144" s="5" t="str">
        <f>'BWL BSc u. BWL ÖD BSc'!D51</f>
        <v/>
      </c>
      <c r="E144" s="5">
        <f>'BWL BSc u. BWL ÖD BSc'!E51</f>
        <v>0</v>
      </c>
      <c r="F144" s="5">
        <f>'BWL BSc u. BWL ÖD BSc'!F51</f>
        <v>0</v>
      </c>
      <c r="G144" s="5" t="str">
        <f>'BWL BSc u. BWL ÖD BSc'!G51</f>
        <v>2-Mo</v>
      </c>
      <c r="H144" s="7">
        <f>'BWL BSc u. BWL ÖD BSc'!H51</f>
        <v>46048</v>
      </c>
      <c r="I144" s="5" t="str">
        <f>'BWL BSc u. BWL ÖD BSc'!I51</f>
        <v>13:45 - 15:15</v>
      </c>
      <c r="J144" s="5">
        <f>'BWL BSc u. BWL ÖD BSc'!J51</f>
        <v>0</v>
      </c>
      <c r="K144" s="8" t="str">
        <f>'BWL BSc u. BWL ÖD BSc'!K51</f>
        <v>Müller, Sebastian, Herr Prof. Dr. (Prof) - 3.000 SWS;Bals, Lydia, Frau Prof. Dr. (Prof) - 1.000 SWS</v>
      </c>
      <c r="L144" s="1">
        <f>'WR LLB'!L46</f>
        <v>0</v>
      </c>
      <c r="M144" s="1">
        <f>'WR LLB'!M46</f>
        <v>0</v>
      </c>
    </row>
    <row r="145" spans="1:13" ht="27.6" x14ac:dyDescent="0.25">
      <c r="A145" s="5" t="str">
        <f>'BWL BSc u. BWL ÖD BSc'!A52</f>
        <v>20252</v>
      </c>
      <c r="B145" s="5" t="str">
        <f>'BWL BSc u. BWL ÖD BSc'!B52</f>
        <v>021-3303 (C)</v>
      </c>
      <c r="C145" s="5" t="str">
        <f>'BWL BSc u. BWL ÖD BSc'!C52</f>
        <v>Materialwirtschaft, Logistik &amp; Produktion</v>
      </c>
      <c r="D145" s="5" t="str">
        <f>'BWL BSc u. BWL ÖD BSc'!D52</f>
        <v/>
      </c>
      <c r="E145" s="5">
        <f>'BWL BSc u. BWL ÖD BSc'!E52</f>
        <v>0</v>
      </c>
      <c r="F145" s="5">
        <f>'BWL BSc u. BWL ÖD BSc'!F52</f>
        <v>0</v>
      </c>
      <c r="G145" s="5" t="str">
        <f>'BWL BSc u. BWL ÖD BSc'!G52</f>
        <v>2-Mo</v>
      </c>
      <c r="H145" s="7">
        <f>'BWL BSc u. BWL ÖD BSc'!H52</f>
        <v>46048</v>
      </c>
      <c r="I145" s="5" t="str">
        <f>'BWL BSc u. BWL ÖD BSc'!I52</f>
        <v>13:45 - 15:15</v>
      </c>
      <c r="J145" s="5">
        <f>'BWL BSc u. BWL ÖD BSc'!J52</f>
        <v>0</v>
      </c>
      <c r="K145" s="8" t="str">
        <f>'BWL BSc u. BWL ÖD BSc'!K52</f>
        <v>Müller, Sebastian, Herr Prof. Dr. (Prof) - 3.000 SWS;Bals, Lydia, Frau Prof. Dr. (Prof) - 1.000 SWS</v>
      </c>
      <c r="L145" s="1">
        <f>'WR LLB'!L47</f>
        <v>0</v>
      </c>
      <c r="M145" s="1">
        <f>'WR LLB'!M47</f>
        <v>0</v>
      </c>
    </row>
    <row r="146" spans="1:13" x14ac:dyDescent="0.25">
      <c r="A146" s="5" t="str">
        <f>'BWL BSc u. BWL ÖD BSc'!A77</f>
        <v>20252</v>
      </c>
      <c r="B146" s="5" t="str">
        <f>'BWL BSc u. BWL ÖD BSc'!B77</f>
        <v>021/D43-2551 (I)</v>
      </c>
      <c r="C146" s="5" t="str">
        <f>'BWL BSc u. BWL ÖD BSc'!C77</f>
        <v>International Management</v>
      </c>
      <c r="D146" s="5">
        <f>'BWL BSc u. BWL ÖD BSc'!D77</f>
        <v>3551.1550999999999</v>
      </c>
      <c r="E146" s="5">
        <f>'BWL BSc u. BWL ÖD BSc'!E77</f>
        <v>0</v>
      </c>
      <c r="F146" s="5">
        <f>'BWL BSc u. BWL ÖD BSc'!F77</f>
        <v>0</v>
      </c>
      <c r="G146" s="5" t="str">
        <f>'BWL BSc u. BWL ÖD BSc'!G77</f>
        <v>2-Mo</v>
      </c>
      <c r="H146" s="7">
        <f>'BWL BSc u. BWL ÖD BSc'!H77</f>
        <v>46048</v>
      </c>
      <c r="I146" s="5" t="str">
        <f>'BWL BSc u. BWL ÖD BSc'!I77</f>
        <v>07:45 - 09:15</v>
      </c>
      <c r="J146" s="5">
        <f>'BWL BSc u. BWL ÖD BSc'!J77</f>
        <v>0</v>
      </c>
      <c r="K146" s="8" t="str">
        <f>'BWL BSc u. BWL ÖD BSc'!K77</f>
        <v>Timmer, Stéphane, Herr Prof. Dr. (LBA) - 4.000 SWS</v>
      </c>
      <c r="L146" s="1">
        <f>'WR LLB'!L48</f>
        <v>0</v>
      </c>
      <c r="M146" s="1">
        <f>'WR LLB'!M48</f>
        <v>0</v>
      </c>
    </row>
    <row r="147" spans="1:13" x14ac:dyDescent="0.25">
      <c r="A147" s="5" t="str">
        <f>'BWL BSc u. BWL ÖD BSc'!A78</f>
        <v>20252</v>
      </c>
      <c r="B147" s="5" t="str">
        <f>'BWL BSc u. BWL ÖD BSc'!B78</f>
        <v>021/D43-2551 (II)</v>
      </c>
      <c r="C147" s="5" t="str">
        <f>'BWL BSc u. BWL ÖD BSc'!C78</f>
        <v>International Management</v>
      </c>
      <c r="D147" s="5" t="str">
        <f>'BWL BSc u. BWL ÖD BSc'!D78</f>
        <v/>
      </c>
      <c r="E147" s="5">
        <f>'BWL BSc u. BWL ÖD BSc'!E78</f>
        <v>0</v>
      </c>
      <c r="F147" s="5">
        <f>'BWL BSc u. BWL ÖD BSc'!F78</f>
        <v>0</v>
      </c>
      <c r="G147" s="5" t="str">
        <f>'BWL BSc u. BWL ÖD BSc'!G78</f>
        <v>2-Mo</v>
      </c>
      <c r="H147" s="7">
        <f>'BWL BSc u. BWL ÖD BSc'!H78</f>
        <v>46048</v>
      </c>
      <c r="I147" s="5" t="str">
        <f>'BWL BSc u. BWL ÖD BSc'!I78</f>
        <v>07:45 - 09:15</v>
      </c>
      <c r="J147" s="5">
        <f>'BWL BSc u. BWL ÖD BSc'!J78</f>
        <v>0</v>
      </c>
      <c r="K147" s="8" t="str">
        <f>'BWL BSc u. BWL ÖD BSc'!K78</f>
        <v>Timmer, Stéphane, Herr Prof. Dr. (LBA) - 4.000 SWS</v>
      </c>
      <c r="L147" s="1">
        <f>'WR LLB'!L49</f>
        <v>0</v>
      </c>
      <c r="M147" s="1">
        <f>'WR LLB'!M49</f>
        <v>0</v>
      </c>
    </row>
    <row r="148" spans="1:13" ht="27.6" x14ac:dyDescent="0.25">
      <c r="A148" s="5" t="str">
        <f>'BWL BSc u. BWL ÖD BSc'!A79</f>
        <v>20252</v>
      </c>
      <c r="B148" s="5" t="str">
        <f>'BWL BSc u. BWL ÖD BSc'!B79</f>
        <v>021/D43-2551 (III)</v>
      </c>
      <c r="C148" s="5" t="str">
        <f>'BWL BSc u. BWL ÖD BSc'!C79</f>
        <v>International Management</v>
      </c>
      <c r="D148" s="5" t="str">
        <f>'BWL BSc u. BWL ÖD BSc'!D79</f>
        <v/>
      </c>
      <c r="E148" s="5">
        <f>'BWL BSc u. BWL ÖD BSc'!E79</f>
        <v>0</v>
      </c>
      <c r="F148" s="5">
        <f>'BWL BSc u. BWL ÖD BSc'!F79</f>
        <v>0</v>
      </c>
      <c r="G148" s="5" t="str">
        <f>'BWL BSc u. BWL ÖD BSc'!G79</f>
        <v>2-Mo</v>
      </c>
      <c r="H148" s="7">
        <f>'BWL BSc u. BWL ÖD BSc'!H79</f>
        <v>46048</v>
      </c>
      <c r="I148" s="5" t="str">
        <f>'BWL BSc u. BWL ÖD BSc'!I79</f>
        <v>07:45 - 09:15</v>
      </c>
      <c r="J148" s="5">
        <f>'BWL BSc u. BWL ÖD BSc'!J79</f>
        <v>0</v>
      </c>
      <c r="K148" s="8" t="str">
        <f>'BWL BSc u. BWL ÖD BSc'!K79</f>
        <v>Hattemer, Robert, Herr (LBA) - 2.000 SWS;Schrank, Randolf, Herr Prof. Dr. (Prof) - 2.000 SWS</v>
      </c>
      <c r="L148" s="1">
        <f>'WR LLB'!L50</f>
        <v>0</v>
      </c>
      <c r="M148" s="1">
        <f>'WR LLB'!M50</f>
        <v>0</v>
      </c>
    </row>
    <row r="149" spans="1:13" x14ac:dyDescent="0.25">
      <c r="A149" s="5" t="str">
        <f>'WR LLB'!A4</f>
        <v>20252</v>
      </c>
      <c r="B149" s="5" t="str">
        <f>'WR LLB'!B4</f>
        <v>042B-102 (A)</v>
      </c>
      <c r="C149" s="5" t="str">
        <f>'WR LLB'!C4</f>
        <v>WPR II - Schuldrecht AT</v>
      </c>
      <c r="D149" s="5" t="str">
        <f>'WR LLB'!D4</f>
        <v>932-2102</v>
      </c>
      <c r="E149" s="5">
        <f>'WR LLB'!E4</f>
        <v>0</v>
      </c>
      <c r="F149" s="5">
        <f>'WR LLB'!F4</f>
        <v>0</v>
      </c>
      <c r="G149" s="5" t="str">
        <f>'WR LLB'!G4</f>
        <v>2-Mo</v>
      </c>
      <c r="H149" s="7">
        <f>'WR LLB'!H4</f>
        <v>46048</v>
      </c>
      <c r="I149" s="5" t="str">
        <f>'WR LLB'!I4</f>
        <v>09:30 - 11:30</v>
      </c>
      <c r="J149" s="5">
        <f>'WR LLB'!J4</f>
        <v>0</v>
      </c>
      <c r="K149" s="9" t="str">
        <f>'WR LLB'!K4</f>
        <v>Merschmöller, Lucas, Herr (LBA) - 4.000 SWS</v>
      </c>
      <c r="L149" s="1">
        <f>'WR LLB'!L51</f>
        <v>0</v>
      </c>
      <c r="M149" s="1">
        <f>'WR LLB'!M51</f>
        <v>0</v>
      </c>
    </row>
    <row r="150" spans="1:13" x14ac:dyDescent="0.25">
      <c r="A150" s="5" t="str">
        <f>'WR LLB'!A5</f>
        <v>20252</v>
      </c>
      <c r="B150" s="5" t="str">
        <f>'WR LLB'!B5</f>
        <v>042B-102 (B)</v>
      </c>
      <c r="C150" s="5" t="str">
        <f>'WR LLB'!C5</f>
        <v>WPR II - Schuldrecht AT</v>
      </c>
      <c r="D150" s="5" t="str">
        <f>'WR LLB'!D5</f>
        <v/>
      </c>
      <c r="E150" s="5">
        <f>'WR LLB'!E5</f>
        <v>0</v>
      </c>
      <c r="F150" s="5">
        <f>'WR LLB'!F5</f>
        <v>0</v>
      </c>
      <c r="G150" s="5" t="str">
        <f>'WR LLB'!G5</f>
        <v>2-Mo</v>
      </c>
      <c r="H150" s="7">
        <f>'WR LLB'!H5</f>
        <v>46048</v>
      </c>
      <c r="I150" s="5" t="str">
        <f>'WR LLB'!I5</f>
        <v>09:30 - 11:30</v>
      </c>
      <c r="J150" s="5">
        <f>'WR LLB'!J5</f>
        <v>0</v>
      </c>
      <c r="K150" s="9" t="str">
        <f>'WR LLB'!K5</f>
        <v>Burkard, Johannes, Herr Prof. Dr. (Prof) - 4.000 SWS</v>
      </c>
      <c r="L150" s="1">
        <f>'AI VZ u. AIOED BSc dual'!L2</f>
        <v>0</v>
      </c>
      <c r="M150" s="1">
        <f>'AI VZ u. AIOED BSc dual'!M2</f>
        <v>0</v>
      </c>
    </row>
    <row r="151" spans="1:13" x14ac:dyDescent="0.25">
      <c r="A151" s="5" t="str">
        <f>'WR LLB'!A32</f>
        <v>20252</v>
      </c>
      <c r="B151" s="5" t="str">
        <f>'WR LLB'!B32</f>
        <v>932-2301 (A)</v>
      </c>
      <c r="C151" s="5" t="str">
        <f>'WR LLB'!C32</f>
        <v>WPR V - Sachenrecht- &amp; Kreditsicherungsrecht</v>
      </c>
      <c r="D151" s="5">
        <f>'WR LLB'!D32</f>
        <v>1301</v>
      </c>
      <c r="E151" s="5">
        <f>'WR LLB'!E32</f>
        <v>0</v>
      </c>
      <c r="F151" s="5">
        <f>'WR LLB'!F32</f>
        <v>0</v>
      </c>
      <c r="G151" s="5" t="str">
        <f>'WR LLB'!G32</f>
        <v>2-Mo</v>
      </c>
      <c r="H151" s="7">
        <f>'WR LLB'!H32</f>
        <v>46048</v>
      </c>
      <c r="I151" s="5" t="str">
        <f>'WR LLB'!I32</f>
        <v>16:00 - 18:00</v>
      </c>
      <c r="J151" s="5">
        <f>'WR LLB'!J32</f>
        <v>0</v>
      </c>
      <c r="K151" s="5" t="str">
        <f>'WR LLB'!K32</f>
        <v>Kober, Wolfgang, Herr Prof. Dr. (LBA) - 4.000 SWS</v>
      </c>
      <c r="L151" s="1">
        <f>'AI VZ u. AIOED BSc dual'!L3</f>
        <v>0</v>
      </c>
      <c r="M151" s="1">
        <f>'AI VZ u. AIOED BSc dual'!M3</f>
        <v>0</v>
      </c>
    </row>
    <row r="152" spans="1:13" x14ac:dyDescent="0.25">
      <c r="A152" s="5" t="str">
        <f>'WR LLB'!A33</f>
        <v>20252</v>
      </c>
      <c r="B152" s="5" t="str">
        <f>'WR LLB'!B33</f>
        <v>932-2301 (B)</v>
      </c>
      <c r="C152" s="5" t="str">
        <f>'WR LLB'!C33</f>
        <v>WPR V - Sachenrecht- &amp; Kreditsicherungsrecht</v>
      </c>
      <c r="D152" s="5" t="str">
        <f>'WR LLB'!D33</f>
        <v/>
      </c>
      <c r="E152" s="5">
        <f>'WR LLB'!E33</f>
        <v>0</v>
      </c>
      <c r="F152" s="5">
        <f>'WR LLB'!F33</f>
        <v>0</v>
      </c>
      <c r="G152" s="5" t="str">
        <f>'WR LLB'!G33</f>
        <v>2-Mo</v>
      </c>
      <c r="H152" s="7">
        <f>'WR LLB'!H33</f>
        <v>46048</v>
      </c>
      <c r="I152" s="5" t="str">
        <f>'WR LLB'!I33</f>
        <v>16:00 - 18:00</v>
      </c>
      <c r="J152" s="5">
        <f>'WR LLB'!J33</f>
        <v>0</v>
      </c>
      <c r="K152" s="5" t="str">
        <f>'WR LLB'!K33</f>
        <v>Friedrich, Matthias, Herr Dr. (LBA) - 4.000 SWS</v>
      </c>
      <c r="L152" s="1">
        <f>'AI VZ u. AIOED BSc dual'!L4</f>
        <v>0</v>
      </c>
      <c r="M152" s="1">
        <f>'AI VZ u. AIOED BSc dual'!M4</f>
        <v>0</v>
      </c>
    </row>
    <row r="153" spans="1:13" x14ac:dyDescent="0.25">
      <c r="A153" s="5" t="str">
        <f>'WR LLB'!A63</f>
        <v>20252</v>
      </c>
      <c r="B153" s="5" t="str">
        <f>'WR LLB'!B63</f>
        <v>932-2603</v>
      </c>
      <c r="C153" s="5" t="str">
        <f>'WR LLB'!C63</f>
        <v>VWL</v>
      </c>
      <c r="D153" s="5">
        <f>'WR LLB'!D63</f>
        <v>1605</v>
      </c>
      <c r="E153" s="5">
        <f>'WR LLB'!E63</f>
        <v>0</v>
      </c>
      <c r="F153" s="5">
        <f>'WR LLB'!F63</f>
        <v>0</v>
      </c>
      <c r="G153" s="5" t="str">
        <f>'WR LLB'!G63</f>
        <v>2-Mo</v>
      </c>
      <c r="H153" s="7">
        <f>'WR LLB'!H63</f>
        <v>46048</v>
      </c>
      <c r="I153" s="5" t="str">
        <f>'WR LLB'!I63</f>
        <v>11:45 - 13:15</v>
      </c>
      <c r="J153" s="5">
        <f>'WR LLB'!J63</f>
        <v>0</v>
      </c>
      <c r="K153" s="8" t="str">
        <f>'WR LLB'!K63</f>
        <v>Kulessa, Margareta, Frau Prof. Dr. (Prof) - 4.000 SWS</v>
      </c>
      <c r="L153" s="1">
        <f>'AI VZ u. AIOED BSc dual'!L5</f>
        <v>0</v>
      </c>
      <c r="M153" s="1">
        <f>'AI VZ u. AIOED BSc dual'!M5</f>
        <v>0</v>
      </c>
    </row>
    <row r="154" spans="1:13" x14ac:dyDescent="0.25">
      <c r="A154" s="5" t="str">
        <f>'AI VZ u. AIOED BSc dual'!A14</f>
        <v>w</v>
      </c>
      <c r="B154" s="5" t="str">
        <f>'AI VZ u. AIOED BSc dual'!B14</f>
        <v>938/D04-2201 (A)</v>
      </c>
      <c r="C154" s="5" t="str">
        <f>'AI VZ u. AIOED BSc dual'!C14</f>
        <v>Programmieren II</v>
      </c>
      <c r="D154" s="5">
        <f>'AI VZ u. AIOED BSc dual'!D14</f>
        <v>1201</v>
      </c>
      <c r="E154" s="5">
        <f>'AI VZ u. AIOED BSc dual'!E14</f>
        <v>0</v>
      </c>
      <c r="F154" s="5">
        <f>'AI VZ u. AIOED BSc dual'!F14</f>
        <v>0</v>
      </c>
      <c r="G154" s="5" t="str">
        <f>'AI VZ u. AIOED BSc dual'!G14</f>
        <v>2-Mo</v>
      </c>
      <c r="H154" s="7">
        <f>'AI VZ u. AIOED BSc dual'!H14</f>
        <v>46048</v>
      </c>
      <c r="I154" s="5" t="str">
        <f>'AI VZ u. AIOED BSc dual'!I14</f>
        <v>16:00 - 17:30</v>
      </c>
      <c r="J154" s="5">
        <f>'AI VZ u. AIOED BSc dual'!J14</f>
        <v>0</v>
      </c>
      <c r="K154" s="8" t="str">
        <f>'AI VZ u. AIOED BSc dual'!K14</f>
        <v>Nauroth, Markus, Herr Prof. Dr. (Prof) - 4.000 SWS</v>
      </c>
      <c r="L154" s="1">
        <f>'AI VZ u. AIOED BSc dual'!L6</f>
        <v>0</v>
      </c>
      <c r="M154" s="1">
        <f>'AI VZ u. AIOED BSc dual'!M6</f>
        <v>0</v>
      </c>
    </row>
    <row r="155" spans="1:13" x14ac:dyDescent="0.25">
      <c r="A155" s="5" t="str">
        <f>'AI VZ u. AIOED BSc dual'!A15</f>
        <v>w</v>
      </c>
      <c r="B155" s="5" t="str">
        <f>'AI VZ u. AIOED BSc dual'!B15</f>
        <v>938/D04-2201 (B)</v>
      </c>
      <c r="C155" s="5" t="str">
        <f>'AI VZ u. AIOED BSc dual'!C15</f>
        <v>Programmieren II</v>
      </c>
      <c r="D155" s="5" t="str">
        <f>'AI VZ u. AIOED BSc dual'!D15</f>
        <v/>
      </c>
      <c r="E155" s="5">
        <f>'AI VZ u. AIOED BSc dual'!E15</f>
        <v>0</v>
      </c>
      <c r="F155" s="5">
        <f>'AI VZ u. AIOED BSc dual'!F15</f>
        <v>0</v>
      </c>
      <c r="G155" s="5" t="str">
        <f>'AI VZ u. AIOED BSc dual'!G15</f>
        <v>2-Mo</v>
      </c>
      <c r="H155" s="7">
        <f>'AI VZ u. AIOED BSc dual'!H15</f>
        <v>46048</v>
      </c>
      <c r="I155" s="5" t="str">
        <f>'AI VZ u. AIOED BSc dual'!I15</f>
        <v>16:00 - 17:30</v>
      </c>
      <c r="J155" s="5">
        <f>'AI VZ u. AIOED BSc dual'!J15</f>
        <v>0</v>
      </c>
      <c r="K155" s="8" t="str">
        <f>'AI VZ u. AIOED BSc dual'!K15</f>
        <v>Rostek, Annika, Frau (LBA) - 4.000 SWS</v>
      </c>
      <c r="L155" s="1">
        <f>'AI VZ u. AIOED BSc dual'!L7</f>
        <v>0</v>
      </c>
      <c r="M155" s="1">
        <f>'AI VZ u. AIOED BSc dual'!M7</f>
        <v>0</v>
      </c>
    </row>
    <row r="156" spans="1:13" x14ac:dyDescent="0.25">
      <c r="A156" s="5" t="str">
        <f>'IB BSc'!A5</f>
        <v>20252</v>
      </c>
      <c r="B156" s="5" t="str">
        <f>'IB BSc'!B5</f>
        <v>964B-104</v>
      </c>
      <c r="C156" s="5" t="str">
        <f>'IB BSc'!C5</f>
        <v>Mathematics</v>
      </c>
      <c r="D156" s="5">
        <f>'IB BSc'!D5</f>
        <v>0</v>
      </c>
      <c r="E156" s="5">
        <f>'IB BSc'!E5</f>
        <v>0</v>
      </c>
      <c r="F156" s="5">
        <f>'IB BSc'!F5</f>
        <v>0</v>
      </c>
      <c r="G156" s="5" t="str">
        <f>'IB BSc'!G5</f>
        <v>2-Mo</v>
      </c>
      <c r="H156" s="7">
        <f>'IB BSc'!H5</f>
        <v>46048</v>
      </c>
      <c r="I156" s="5" t="str">
        <f>'IB BSc'!I5</f>
        <v>11:45 - 13:15</v>
      </c>
      <c r="J156" s="5">
        <f>'IB BSc'!J5</f>
        <v>0</v>
      </c>
      <c r="K156" s="8" t="str">
        <f>'IB BSc'!K5</f>
        <v>Schlütter, Sebastian, Herr Prof. Dr. (Prof) - 4.000 SWS</v>
      </c>
      <c r="L156" s="1">
        <f>'AI VZ u. AIOED BSc dual'!L8</f>
        <v>0</v>
      </c>
      <c r="M156" s="1">
        <f>'AI VZ u. AIOED BSc dual'!M8</f>
        <v>0</v>
      </c>
    </row>
    <row r="157" spans="1:13" ht="27.6" x14ac:dyDescent="0.25">
      <c r="A157" s="5" t="str">
        <f>Optionen!A28</f>
        <v>w</v>
      </c>
      <c r="B157" s="5" t="str">
        <f>Optionen!B28</f>
        <v>000-17012</v>
      </c>
      <c r="C157" s="5" t="str">
        <f>Optionen!C28</f>
        <v>Internationales Steuerrecht</v>
      </c>
      <c r="D157" s="5">
        <f>Optionen!D28</f>
        <v>0</v>
      </c>
      <c r="E157" s="5">
        <f>Optionen!E28</f>
        <v>0</v>
      </c>
      <c r="F157" s="5">
        <f>Optionen!F28</f>
        <v>0</v>
      </c>
      <c r="G157" s="5" t="str">
        <f>Optionen!G28</f>
        <v>2-Mo</v>
      </c>
      <c r="H157" s="7">
        <f>Optionen!H28</f>
        <v>46048</v>
      </c>
      <c r="I157" s="5" t="str">
        <f>Optionen!I28</f>
        <v>18:15 - 20:15</v>
      </c>
      <c r="J157" s="5">
        <f>Optionen!J28</f>
        <v>0</v>
      </c>
      <c r="K157" s="8" t="str">
        <f>Optionen!K28</f>
        <v>Schüller, Niklas, Herr (LBA) - 3.000 SWS;Kämpf, Hanno, Herr Prof. Dr. (Prof) - 1.000 SWS</v>
      </c>
      <c r="L157" s="1">
        <f>'AI VZ u. AIOED BSc dual'!L9</f>
        <v>0</v>
      </c>
      <c r="M157" s="1">
        <f>'AI VZ u. AIOED BSc dual'!M9</f>
        <v>0</v>
      </c>
    </row>
    <row r="158" spans="1:13" x14ac:dyDescent="0.25">
      <c r="A158" s="5" t="str">
        <f>'Management MSc'!A9</f>
        <v>20252</v>
      </c>
      <c r="B158" s="5" t="str">
        <f>'Management MSc'!B9</f>
        <v>996-61251</v>
      </c>
      <c r="C158" s="8" t="str">
        <f>'Management MSc'!C9</f>
        <v>Strategic Management</v>
      </c>
      <c r="D158" s="5">
        <f>'Management MSc'!D9</f>
        <v>60251</v>
      </c>
      <c r="E158" s="5">
        <f>'Management MSc'!E9</f>
        <v>0</v>
      </c>
      <c r="F158" s="5">
        <f>'Management MSc'!F9</f>
        <v>0</v>
      </c>
      <c r="G158" s="5" t="str">
        <f>'Management MSc'!G9</f>
        <v>2-Mo</v>
      </c>
      <c r="H158" s="7">
        <f>'Management MSc'!H9</f>
        <v>46048</v>
      </c>
      <c r="I158" s="5" t="str">
        <f>'Management MSc'!I9</f>
        <v>16:00 - 17:30</v>
      </c>
      <c r="J158" s="5">
        <f>'Management MSc'!J9</f>
        <v>0</v>
      </c>
      <c r="K158" s="8" t="str">
        <f>'Management MSc'!K9</f>
        <v>Timmer, Stéphane, Herr Prof. Dr. (LBA) - 4.000 SWS</v>
      </c>
      <c r="L158" s="1">
        <f>'AI VZ u. AIOED BSc dual'!L10</f>
        <v>0</v>
      </c>
      <c r="M158" s="1">
        <f>'AI VZ u. AIOED BSc dual'!M10</f>
        <v>0</v>
      </c>
    </row>
    <row r="159" spans="1:13" x14ac:dyDescent="0.25">
      <c r="A159" s="5" t="str">
        <f>'BA MSc'!A4</f>
        <v>20252</v>
      </c>
      <c r="B159" s="5" t="str">
        <f>'BA MSc'!B4</f>
        <v>A23-70103</v>
      </c>
      <c r="C159" s="8" t="str">
        <f>'BA MSc'!C4</f>
        <v>Kosten- und Leistungsrechnung</v>
      </c>
      <c r="D159" s="5">
        <f>'BA MSc'!D4</f>
        <v>60103</v>
      </c>
      <c r="E159" s="5">
        <f>'BA MSc'!E4</f>
        <v>0</v>
      </c>
      <c r="F159" s="5">
        <f>'BA MSc'!F4</f>
        <v>0</v>
      </c>
      <c r="G159" s="5" t="str">
        <f>'BA MSc'!G4</f>
        <v>2-Mo</v>
      </c>
      <c r="H159" s="7">
        <f>'BA MSc'!H4</f>
        <v>46048</v>
      </c>
      <c r="I159" s="5" t="str">
        <f>'BA MSc'!I4</f>
        <v>18:15 - 20:15</v>
      </c>
      <c r="J159" s="5">
        <f>'BA MSc'!J4</f>
        <v>0</v>
      </c>
      <c r="K159" s="8" t="str">
        <f>'BA MSc'!K4</f>
        <v>Lorenz, Karsten, Herr Prof. Dr. (Prof) - 4.000 SWS</v>
      </c>
      <c r="L159" s="1">
        <f>'AI VZ u. AIOED BSc dual'!L11</f>
        <v>0</v>
      </c>
      <c r="M159" s="1">
        <f>'AI VZ u. AIOED BSc dual'!M11</f>
        <v>0</v>
      </c>
    </row>
    <row r="160" spans="1:13" x14ac:dyDescent="0.25">
      <c r="A160" s="5" t="str">
        <f>'BWL BSc u. BWL ÖD BSc'!A33</f>
        <v>20252</v>
      </c>
      <c r="B160" s="5" t="str">
        <f>'BWL BSc u. BWL ÖD BSc'!B33</f>
        <v>021/D43-3203 (A)</v>
      </c>
      <c r="C160" s="5" t="str">
        <f>'BWL BSc u. BWL ÖD BSc'!C33</f>
        <v>Recht II: Verträge &amp; Unternehmensrecht</v>
      </c>
      <c r="D160" s="6">
        <f>'BWL BSc u. BWL ÖD BSc'!D33</f>
        <v>2203</v>
      </c>
      <c r="E160" s="5">
        <f>'BWL BSc u. BWL ÖD BSc'!E33</f>
        <v>0</v>
      </c>
      <c r="F160" s="5">
        <f>'BWL BSc u. BWL ÖD BSc'!F33</f>
        <v>0</v>
      </c>
      <c r="G160" s="5" t="str">
        <f>'BWL BSc u. BWL ÖD BSc'!G33</f>
        <v>2-Di</v>
      </c>
      <c r="H160" s="7">
        <f>'BWL BSc u. BWL ÖD BSc'!H33</f>
        <v>46049</v>
      </c>
      <c r="I160" s="5" t="str">
        <f>'BWL BSc u. BWL ÖD BSc'!I33</f>
        <v>09:30 - 11:00</v>
      </c>
      <c r="J160" s="5">
        <f>'BWL BSc u. BWL ÖD BSc'!J33</f>
        <v>0</v>
      </c>
      <c r="K160" s="8" t="str">
        <f>'BWL BSc u. BWL ÖD BSc'!K33</f>
        <v>Will, Stefanie, Frau Dr. (LBA) - 4.000 SWS</v>
      </c>
      <c r="L160" s="1">
        <f>'AI VZ u. AIOED BSc dual'!L12</f>
        <v>0</v>
      </c>
      <c r="M160" s="1">
        <f>'AI VZ u. AIOED BSc dual'!M12</f>
        <v>0</v>
      </c>
    </row>
    <row r="161" spans="1:13" x14ac:dyDescent="0.25">
      <c r="A161" s="5" t="str">
        <f>'BWL BSc u. BWL ÖD BSc'!A34</f>
        <v>20252</v>
      </c>
      <c r="B161" s="5" t="str">
        <f>'BWL BSc u. BWL ÖD BSc'!B34</f>
        <v>021-3203 (B)</v>
      </c>
      <c r="C161" s="5" t="str">
        <f>'BWL BSc u. BWL ÖD BSc'!C34</f>
        <v>Recht II: Verträge &amp; Unternehmensrecht</v>
      </c>
      <c r="D161" s="6" t="str">
        <f>'BWL BSc u. BWL ÖD BSc'!D34</f>
        <v/>
      </c>
      <c r="E161" s="5">
        <f>'BWL BSc u. BWL ÖD BSc'!E34</f>
        <v>0</v>
      </c>
      <c r="F161" s="5">
        <f>'BWL BSc u. BWL ÖD BSc'!F34</f>
        <v>0</v>
      </c>
      <c r="G161" s="5" t="str">
        <f>'BWL BSc u. BWL ÖD BSc'!G34</f>
        <v>2-Di</v>
      </c>
      <c r="H161" s="7">
        <f>'BWL BSc u. BWL ÖD BSc'!H34</f>
        <v>46049</v>
      </c>
      <c r="I161" s="5" t="str">
        <f>'BWL BSc u. BWL ÖD BSc'!I34</f>
        <v>09:30 - 11:00</v>
      </c>
      <c r="J161" s="5">
        <f>'BWL BSc u. BWL ÖD BSc'!J34</f>
        <v>0</v>
      </c>
      <c r="K161" s="8" t="str">
        <f>'BWL BSc u. BWL ÖD BSc'!K34</f>
        <v>Grim, Rainer, Herr (LBA) - 4.000 SWS</v>
      </c>
      <c r="L161" s="1">
        <f>'AI VZ u. AIOED BSc dual'!L13</f>
        <v>0</v>
      </c>
      <c r="M161" s="1">
        <f>'AI VZ u. AIOED BSc dual'!M13</f>
        <v>0</v>
      </c>
    </row>
    <row r="162" spans="1:13" x14ac:dyDescent="0.25">
      <c r="A162" s="5" t="str">
        <f>'BWL BSc u. BWL ÖD BSc'!A35</f>
        <v>20252</v>
      </c>
      <c r="B162" s="5" t="str">
        <f>'BWL BSc u. BWL ÖD BSc'!B35</f>
        <v>021-3203 (C)</v>
      </c>
      <c r="C162" s="5" t="str">
        <f>'BWL BSc u. BWL ÖD BSc'!C35</f>
        <v>Recht II: Verträge &amp; Unternehmensrecht</v>
      </c>
      <c r="D162" s="6" t="str">
        <f>'BWL BSc u. BWL ÖD BSc'!D35</f>
        <v/>
      </c>
      <c r="E162" s="5">
        <f>'BWL BSc u. BWL ÖD BSc'!E35</f>
        <v>0</v>
      </c>
      <c r="F162" s="5">
        <f>'BWL BSc u. BWL ÖD BSc'!F35</f>
        <v>0</v>
      </c>
      <c r="G162" s="5" t="str">
        <f>'BWL BSc u. BWL ÖD BSc'!G35</f>
        <v>2-Di</v>
      </c>
      <c r="H162" s="7">
        <f>'BWL BSc u. BWL ÖD BSc'!H35</f>
        <v>46049</v>
      </c>
      <c r="I162" s="5" t="str">
        <f>'BWL BSc u. BWL ÖD BSc'!I35</f>
        <v>09:30 - 11:00</v>
      </c>
      <c r="J162" s="5">
        <f>'BWL BSc u. BWL ÖD BSc'!J35</f>
        <v>0</v>
      </c>
      <c r="K162" s="8" t="str">
        <f>'BWL BSc u. BWL ÖD BSc'!K35</f>
        <v>Dippel, Jan-Eric, Herr (LBA) - 4.000 SWS</v>
      </c>
      <c r="L162" s="1">
        <f>'AI VZ u. AIOED BSc dual'!L14</f>
        <v>0</v>
      </c>
      <c r="M162" s="1">
        <f>'AI VZ u. AIOED BSc dual'!M14</f>
        <v>0</v>
      </c>
    </row>
    <row r="163" spans="1:13" x14ac:dyDescent="0.25">
      <c r="A163" s="5" t="str">
        <f>'BWL BSc u. BWL ÖD BSc'!A36</f>
        <v>20252</v>
      </c>
      <c r="B163" s="5" t="str">
        <f>'BWL BSc u. BWL ÖD BSc'!B36</f>
        <v>021-3203/PAN</v>
      </c>
      <c r="C163" s="5" t="str">
        <f>'BWL BSc u. BWL ÖD BSc'!C36</f>
        <v>Recht II: Verträge &amp; Unternehmensrecht (PAN)</v>
      </c>
      <c r="D163" s="6" t="str">
        <f>'BWL BSc u. BWL ÖD BSc'!D36</f>
        <v/>
      </c>
      <c r="E163" s="5">
        <f>'BWL BSc u. BWL ÖD BSc'!E36</f>
        <v>0</v>
      </c>
      <c r="F163" s="5">
        <f>'BWL BSc u. BWL ÖD BSc'!F36</f>
        <v>0</v>
      </c>
      <c r="G163" s="5" t="str">
        <f>'BWL BSc u. BWL ÖD BSc'!G36</f>
        <v>2-Di</v>
      </c>
      <c r="H163" s="7">
        <f>'BWL BSc u. BWL ÖD BSc'!H36</f>
        <v>46049</v>
      </c>
      <c r="I163" s="5" t="str">
        <f>'BWL BSc u. BWL ÖD BSc'!I36</f>
        <v>09:30 - 11:00</v>
      </c>
      <c r="J163" s="5">
        <f>'BWL BSc u. BWL ÖD BSc'!J36</f>
        <v>0</v>
      </c>
      <c r="K163" s="8" t="str">
        <f>'BWL BSc u. BWL ÖD BSc'!K36</f>
        <v>Reitz, Markus, Herr Prof. Dr. (Prof) - 4.000 SWS</v>
      </c>
      <c r="L163" s="1">
        <f>'AI VZ u. AIOED BSc dual'!L15</f>
        <v>0</v>
      </c>
      <c r="M163" s="1">
        <f>'AI VZ u. AIOED BSc dual'!M15</f>
        <v>0</v>
      </c>
    </row>
    <row r="164" spans="1:13" x14ac:dyDescent="0.25">
      <c r="A164" s="5" t="str">
        <f>'BWL BSc u. BWL ÖD BSc'!A74</f>
        <v>20252</v>
      </c>
      <c r="B164" s="5" t="str">
        <f>'BWL BSc u. BWL ÖD BSc'!B74</f>
        <v>021/D43-3453 (I)</v>
      </c>
      <c r="C164" s="5" t="str">
        <f>'BWL BSc u. BWL ÖD BSc'!C74</f>
        <v>Strategic Management</v>
      </c>
      <c r="D164" s="5">
        <f>'BWL BSc u. BWL ÖD BSc'!D74</f>
        <v>3453</v>
      </c>
      <c r="E164" s="5">
        <f>'BWL BSc u. BWL ÖD BSc'!E74</f>
        <v>0</v>
      </c>
      <c r="F164" s="5">
        <f>'BWL BSc u. BWL ÖD BSc'!F74</f>
        <v>0</v>
      </c>
      <c r="G164" s="5" t="str">
        <f>'BWL BSc u. BWL ÖD BSc'!G74</f>
        <v>2-Di</v>
      </c>
      <c r="H164" s="7">
        <f>'BWL BSc u. BWL ÖD BSc'!H74</f>
        <v>46049</v>
      </c>
      <c r="I164" s="5" t="str">
        <f>'BWL BSc u. BWL ÖD BSc'!I74</f>
        <v>07:45 - 09:15</v>
      </c>
      <c r="J164" s="5">
        <f>'BWL BSc u. BWL ÖD BSc'!J74</f>
        <v>0</v>
      </c>
      <c r="K164" s="8" t="str">
        <f>'BWL BSc u. BWL ÖD BSc'!K74</f>
        <v>Hattemer, Robert, Herr (LBA) - 4.000 SWS</v>
      </c>
      <c r="L164" s="1">
        <f>'AI VZ u. AIOED BSc dual'!L16</f>
        <v>0</v>
      </c>
      <c r="M164" s="1">
        <f>'AI VZ u. AIOED BSc dual'!M16</f>
        <v>0</v>
      </c>
    </row>
    <row r="165" spans="1:13" x14ac:dyDescent="0.25">
      <c r="A165" s="5" t="str">
        <f>'BWL BSc u. BWL ÖD BSc'!A75</f>
        <v>20252</v>
      </c>
      <c r="B165" s="5" t="str">
        <f>'BWL BSc u. BWL ÖD BSc'!B75</f>
        <v>021/D43-3453 (II)</v>
      </c>
      <c r="C165" s="5" t="str">
        <f>'BWL BSc u. BWL ÖD BSc'!C75</f>
        <v>Strategic Management</v>
      </c>
      <c r="D165" s="5" t="str">
        <f>'BWL BSc u. BWL ÖD BSc'!D75</f>
        <v/>
      </c>
      <c r="E165" s="5">
        <f>'BWL BSc u. BWL ÖD BSc'!E75</f>
        <v>0</v>
      </c>
      <c r="F165" s="5">
        <f>'BWL BSc u. BWL ÖD BSc'!F75</f>
        <v>0</v>
      </c>
      <c r="G165" s="5" t="str">
        <f>'BWL BSc u. BWL ÖD BSc'!G75</f>
        <v>2-Di</v>
      </c>
      <c r="H165" s="7">
        <f>'BWL BSc u. BWL ÖD BSc'!H75</f>
        <v>46049</v>
      </c>
      <c r="I165" s="5" t="str">
        <f>'BWL BSc u. BWL ÖD BSc'!I75</f>
        <v>07:45 - 09:15</v>
      </c>
      <c r="J165" s="5">
        <f>'BWL BSc u. BWL ÖD BSc'!J75</f>
        <v>0</v>
      </c>
      <c r="K165" s="8" t="str">
        <f>'BWL BSc u. BWL ÖD BSc'!K75</f>
        <v>Hattemer, Robert, Herr (LBA) - 4.000 SWS</v>
      </c>
      <c r="L165" s="1">
        <f>'AI VZ u. AIOED BSc dual'!L17</f>
        <v>0</v>
      </c>
      <c r="M165" s="1">
        <f>'AI VZ u. AIOED BSc dual'!M17</f>
        <v>0</v>
      </c>
    </row>
    <row r="166" spans="1:13" x14ac:dyDescent="0.25">
      <c r="A166" s="5" t="str">
        <f>'BWL BSc u. BWL ÖD BSc'!A76</f>
        <v>20252</v>
      </c>
      <c r="B166" s="5" t="str">
        <f>'BWL BSc u. BWL ÖD BSc'!B76</f>
        <v>021/D43-3453 (III)</v>
      </c>
      <c r="C166" s="5" t="str">
        <f>'BWL BSc u. BWL ÖD BSc'!C76</f>
        <v>Strategic Management</v>
      </c>
      <c r="D166" s="5" t="str">
        <f>'BWL BSc u. BWL ÖD BSc'!D76</f>
        <v/>
      </c>
      <c r="E166" s="5">
        <f>'BWL BSc u. BWL ÖD BSc'!E76</f>
        <v>0</v>
      </c>
      <c r="F166" s="5">
        <f>'BWL BSc u. BWL ÖD BSc'!F76</f>
        <v>0</v>
      </c>
      <c r="G166" s="5" t="str">
        <f>'BWL BSc u. BWL ÖD BSc'!G76</f>
        <v>2-Di</v>
      </c>
      <c r="H166" s="7">
        <f>'BWL BSc u. BWL ÖD BSc'!H76</f>
        <v>46049</v>
      </c>
      <c r="I166" s="5" t="str">
        <f>'BWL BSc u. BWL ÖD BSc'!I76</f>
        <v>07:45 - 09:15</v>
      </c>
      <c r="J166" s="5">
        <f>'BWL BSc u. BWL ÖD BSc'!J76</f>
        <v>0</v>
      </c>
      <c r="K166" s="8" t="str">
        <f>'BWL BSc u. BWL ÖD BSc'!K76</f>
        <v>Schrank, Randolf, Herr Prof. Dr. (Prof) - 4.000 SWS</v>
      </c>
      <c r="L166" s="1">
        <f>'AI VZ u. AIOED BSc dual'!L18</f>
        <v>0</v>
      </c>
      <c r="M166" s="1">
        <f>'AI VZ u. AIOED BSc dual'!M18</f>
        <v>0</v>
      </c>
    </row>
    <row r="167" spans="1:13" x14ac:dyDescent="0.25">
      <c r="A167" s="5" t="str">
        <f>'WR LLB'!A31</f>
        <v>20252</v>
      </c>
      <c r="B167" s="5" t="str">
        <f>'WR LLB'!B31</f>
        <v>932-2214</v>
      </c>
      <c r="C167" s="5" t="str">
        <f>'WR LLB'!C31</f>
        <v>Investition &amp; Finanzierung</v>
      </c>
      <c r="D167" s="5">
        <f>'WR LLB'!D31</f>
        <v>0</v>
      </c>
      <c r="E167" s="5">
        <f>'WR LLB'!E31</f>
        <v>0</v>
      </c>
      <c r="F167" s="5">
        <f>'WR LLB'!F31</f>
        <v>0</v>
      </c>
      <c r="G167" s="5" t="str">
        <f>'WR LLB'!G31</f>
        <v>2-Di</v>
      </c>
      <c r="H167" s="7">
        <f>'WR LLB'!H31</f>
        <v>46049</v>
      </c>
      <c r="I167" s="5" t="str">
        <f>'WR LLB'!I31</f>
        <v>11:45 - 13:15</v>
      </c>
      <c r="J167" s="5">
        <f>'WR LLB'!J31</f>
        <v>0</v>
      </c>
      <c r="K167" s="5" t="str">
        <f>'WR LLB'!K31</f>
        <v>Drozd, Nataliia, Frau (LBA) - 2.500 SWS</v>
      </c>
      <c r="L167" s="1">
        <f>'AI VZ u. AIOED BSc dual'!L19</f>
        <v>0</v>
      </c>
      <c r="M167" s="1">
        <f>'AI VZ u. AIOED BSc dual'!M19</f>
        <v>0</v>
      </c>
    </row>
    <row r="168" spans="1:13" x14ac:dyDescent="0.25">
      <c r="A168" s="5" t="str">
        <f>'WR LLB'!A49</f>
        <v>20252</v>
      </c>
      <c r="B168" s="5" t="str">
        <f>'WR LLB'!B49</f>
        <v>932-2456</v>
      </c>
      <c r="C168" s="5" t="str">
        <f>'WR LLB'!C49</f>
        <v>Strategic Management</v>
      </c>
      <c r="D168" s="5">
        <f>'WR LLB'!D49</f>
        <v>1606</v>
      </c>
      <c r="E168" s="5">
        <f>'WR LLB'!E49</f>
        <v>0</v>
      </c>
      <c r="F168" s="5">
        <f>'WR LLB'!F49</f>
        <v>0</v>
      </c>
      <c r="G168" s="5" t="str">
        <f>'WR LLB'!G49</f>
        <v>2-Di</v>
      </c>
      <c r="H168" s="7">
        <f>'WR LLB'!H49</f>
        <v>46049</v>
      </c>
      <c r="I168" s="5" t="str">
        <f>'WR LLB'!I49</f>
        <v>07:45 - 09:15</v>
      </c>
      <c r="J168" s="5">
        <f>'WR LLB'!J49</f>
        <v>0</v>
      </c>
      <c r="K168" s="8" t="str">
        <f>'WR LLB'!K49</f>
        <v>Kaul, Oliver, Herr Prof. Dr. (Prof) - 4.000 SWS</v>
      </c>
      <c r="L168" s="1">
        <f>'AI VZ u. AIOED BSc dual'!L20</f>
        <v>0</v>
      </c>
      <c r="M168" s="1">
        <f>'AI VZ u. AIOED BSc dual'!M20</f>
        <v>0</v>
      </c>
    </row>
    <row r="169" spans="1:13" x14ac:dyDescent="0.25">
      <c r="A169" s="5" t="str">
        <f>'AI VZ u. AIOED BSc dual'!A12</f>
        <v>20252</v>
      </c>
      <c r="B169" s="5" t="str">
        <f>'AI VZ u. AIOED BSc dual'!B12</f>
        <v>938/D04-2156 (A)</v>
      </c>
      <c r="C169" s="5" t="str">
        <f>'AI VZ u. AIOED BSc dual'!C12</f>
        <v>Englisch</v>
      </c>
      <c r="D169" s="5">
        <f>'AI VZ u. AIOED BSc dual'!D12</f>
        <v>1106</v>
      </c>
      <c r="E169" s="5">
        <f>'AI VZ u. AIOED BSc dual'!E12</f>
        <v>0</v>
      </c>
      <c r="F169" s="5">
        <f>'AI VZ u. AIOED BSc dual'!F12</f>
        <v>0</v>
      </c>
      <c r="G169" s="5" t="str">
        <f>'AI VZ u. AIOED BSc dual'!G12</f>
        <v>2-Di</v>
      </c>
      <c r="H169" s="7">
        <f>'AI VZ u. AIOED BSc dual'!H12</f>
        <v>46049</v>
      </c>
      <c r="I169" s="5" t="str">
        <f>'AI VZ u. AIOED BSc dual'!I12</f>
        <v>11:45 - 13:15</v>
      </c>
      <c r="J169" s="5">
        <f>'AI VZ u. AIOED BSc dual'!J12</f>
        <v>0</v>
      </c>
      <c r="K169" s="8" t="str">
        <f>'AI VZ u. AIOED BSc dual'!K12</f>
        <v>Schlemmer-Bockius, Dagmar, Frau (LKfbA) - 4.000 SWS</v>
      </c>
      <c r="L169" s="1">
        <f>'AI VZ u. AIOED BSc dual'!L21</f>
        <v>0</v>
      </c>
      <c r="M169" s="1">
        <f>'AI VZ u. AIOED BSc dual'!M21</f>
        <v>0</v>
      </c>
    </row>
    <row r="170" spans="1:13" x14ac:dyDescent="0.25">
      <c r="A170" s="5" t="str">
        <f>'AI VZ u. AIOED BSc dual'!A13</f>
        <v>20252</v>
      </c>
      <c r="B170" s="5" t="str">
        <f>'AI VZ u. AIOED BSc dual'!B13</f>
        <v>938/D04-2156 (B)</v>
      </c>
      <c r="C170" s="5" t="str">
        <f>'AI VZ u. AIOED BSc dual'!C13</f>
        <v>Englisch</v>
      </c>
      <c r="D170" s="5" t="str">
        <f>'AI VZ u. AIOED BSc dual'!D13</f>
        <v/>
      </c>
      <c r="E170" s="5">
        <f>'AI VZ u. AIOED BSc dual'!E13</f>
        <v>0</v>
      </c>
      <c r="F170" s="5">
        <f>'AI VZ u. AIOED BSc dual'!F13</f>
        <v>0</v>
      </c>
      <c r="G170" s="5" t="str">
        <f>'AI VZ u. AIOED BSc dual'!G13</f>
        <v>2-Di</v>
      </c>
      <c r="H170" s="7">
        <f>'AI VZ u. AIOED BSc dual'!H13</f>
        <v>46049</v>
      </c>
      <c r="I170" s="5" t="str">
        <f>'AI VZ u. AIOED BSc dual'!I13</f>
        <v>11:45 - 13:15</v>
      </c>
      <c r="J170" s="5">
        <f>'AI VZ u. AIOED BSc dual'!J13</f>
        <v>0</v>
      </c>
      <c r="K170" s="8" t="str">
        <f>'AI VZ u. AIOED BSc dual'!K13</f>
        <v>Thompson, Liam, Herr (LKfbA) - 4.000 SWS</v>
      </c>
      <c r="L170" s="1">
        <f>'AI VZ u. AIOED BSc dual'!L22</f>
        <v>0</v>
      </c>
      <c r="M170" s="1">
        <f>'AI VZ u. AIOED BSc dual'!M22</f>
        <v>0</v>
      </c>
    </row>
    <row r="171" spans="1:13" x14ac:dyDescent="0.25">
      <c r="A171" s="5" t="str">
        <f>'AI VZ u. AIOED BSc dual'!A28</f>
        <v>20252</v>
      </c>
      <c r="B171" s="5" t="str">
        <f>'AI VZ u. AIOED BSc dual'!B28</f>
        <v>938/D04-2303 (A)</v>
      </c>
      <c r="C171" s="5" t="str">
        <f>'AI VZ u. AIOED BSc dual'!C28</f>
        <v>Intelligente Informationssysteme</v>
      </c>
      <c r="D171" s="5">
        <f>'AI VZ u. AIOED BSc dual'!D28</f>
        <v>1303</v>
      </c>
      <c r="E171" s="5">
        <f>'AI VZ u. AIOED BSc dual'!E28</f>
        <v>0</v>
      </c>
      <c r="F171" s="5">
        <f>'AI VZ u. AIOED BSc dual'!F28</f>
        <v>0</v>
      </c>
      <c r="G171" s="5" t="str">
        <f>'AI VZ u. AIOED BSc dual'!G28</f>
        <v>2-Di</v>
      </c>
      <c r="H171" s="7">
        <f>'AI VZ u. AIOED BSc dual'!H28</f>
        <v>46049</v>
      </c>
      <c r="I171" s="5" t="str">
        <f>'AI VZ u. AIOED BSc dual'!I28</f>
        <v>11:45 - 13:15</v>
      </c>
      <c r="J171" s="5">
        <f>'AI VZ u. AIOED BSc dual'!J28</f>
        <v>0</v>
      </c>
      <c r="K171" s="8" t="str">
        <f>'AI VZ u. AIOED BSc dual'!K28</f>
        <v>Kordt, Pascal, Herr Prof. Dr. (Prof) - SWS</v>
      </c>
      <c r="L171" s="1">
        <f>'AI VZ u. AIOED BSc dual'!L23</f>
        <v>0</v>
      </c>
      <c r="M171" s="1">
        <f>'AI VZ u. AIOED BSc dual'!M23</f>
        <v>0</v>
      </c>
    </row>
    <row r="172" spans="1:13" x14ac:dyDescent="0.25">
      <c r="A172" s="5" t="str">
        <f>'AI VZ u. AIOED BSc dual'!A29</f>
        <v>20252</v>
      </c>
      <c r="B172" s="5" t="str">
        <f>'AI VZ u. AIOED BSc dual'!B29</f>
        <v>938/D04-2303 (B)</v>
      </c>
      <c r="C172" s="5" t="str">
        <f>'AI VZ u. AIOED BSc dual'!C29</f>
        <v>Intelligente Informationssysteme</v>
      </c>
      <c r="D172" s="5" t="str">
        <f>'AI VZ u. AIOED BSc dual'!D29</f>
        <v/>
      </c>
      <c r="E172" s="5">
        <f>'AI VZ u. AIOED BSc dual'!E29</f>
        <v>0</v>
      </c>
      <c r="F172" s="5">
        <f>'AI VZ u. AIOED BSc dual'!F29</f>
        <v>0</v>
      </c>
      <c r="G172" s="5" t="str">
        <f>'AI VZ u. AIOED BSc dual'!G29</f>
        <v>2-Di</v>
      </c>
      <c r="H172" s="7">
        <f>'AI VZ u. AIOED BSc dual'!H29</f>
        <v>46049</v>
      </c>
      <c r="I172" s="5" t="str">
        <f>'AI VZ u. AIOED BSc dual'!I29</f>
        <v>11:45 - 13:15</v>
      </c>
      <c r="J172" s="5">
        <f>'AI VZ u. AIOED BSc dual'!J29</f>
        <v>0</v>
      </c>
      <c r="K172" s="8" t="str">
        <f>'AI VZ u. AIOED BSc dual'!K29</f>
        <v>Kordt, Pascal, Herr Prof. Dr. (Prof) - SWS</v>
      </c>
      <c r="L172" s="1">
        <f>'AI VZ u. AIOED BSc dual'!L24</f>
        <v>0</v>
      </c>
      <c r="M172" s="1">
        <f>'AI VZ u. AIOED BSc dual'!M24</f>
        <v>0</v>
      </c>
    </row>
    <row r="173" spans="1:13" x14ac:dyDescent="0.25">
      <c r="A173" s="5" t="str">
        <f>'DIM VZ u. dual BSc'!A2</f>
        <v>20252</v>
      </c>
      <c r="B173" s="5" t="str">
        <f>'DIM VZ u. dual BSc'!B2</f>
        <v>D01/D08-2101 (A)</v>
      </c>
      <c r="C173" s="5" t="str">
        <f>'DIM VZ u. dual BSc'!C2</f>
        <v>Grundlagen Mediengestaltung</v>
      </c>
      <c r="D173" s="5" t="str">
        <f>'DIM VZ u. dual BSc'!D2</f>
        <v/>
      </c>
      <c r="E173" s="5">
        <f>'DIM VZ u. dual BSc'!E2</f>
        <v>0</v>
      </c>
      <c r="F173" s="5">
        <f>'DIM VZ u. dual BSc'!F2</f>
        <v>0</v>
      </c>
      <c r="G173" s="5" t="str">
        <f>'DIM VZ u. dual BSc'!G2</f>
        <v>2-Di</v>
      </c>
      <c r="H173" s="7">
        <f>'DIM VZ u. dual BSc'!H2</f>
        <v>46049</v>
      </c>
      <c r="I173" s="5" t="str">
        <f>'DIM VZ u. dual BSc'!I2</f>
        <v>08:15 - 09:45</v>
      </c>
      <c r="J173" s="5">
        <f>'DIM VZ u. dual BSc'!J2</f>
        <v>0</v>
      </c>
      <c r="K173" s="8" t="str">
        <f>'DIM VZ u. dual BSc'!K2</f>
        <v>Wenner, Michaela, Frau (LBA) - 3.000 SWS</v>
      </c>
      <c r="L173" s="1">
        <f>'AI VZ u. AIOED BSc dual'!L25</f>
        <v>0</v>
      </c>
      <c r="M173" s="1">
        <f>'AI VZ u. AIOED BSc dual'!M25</f>
        <v>0</v>
      </c>
    </row>
    <row r="174" spans="1:13" x14ac:dyDescent="0.25">
      <c r="A174" s="5" t="str">
        <f>'DIM VZ u. dual BSc'!A3</f>
        <v>20252</v>
      </c>
      <c r="B174" s="5" t="str">
        <f>'DIM VZ u. dual BSc'!B3</f>
        <v>D01/D08-2101 (B)</v>
      </c>
      <c r="C174" s="5" t="str">
        <f>'DIM VZ u. dual BSc'!C3</f>
        <v>Grundlagen Mediengestaltung</v>
      </c>
      <c r="D174" s="5" t="str">
        <f>'DIM VZ u. dual BSc'!D3</f>
        <v/>
      </c>
      <c r="E174" s="5">
        <f>'DIM VZ u. dual BSc'!E3</f>
        <v>0</v>
      </c>
      <c r="F174" s="5">
        <f>'DIM VZ u. dual BSc'!F3</f>
        <v>0</v>
      </c>
      <c r="G174" s="5" t="str">
        <f>'DIM VZ u. dual BSc'!G3</f>
        <v>2-Di</v>
      </c>
      <c r="H174" s="7">
        <f>'DIM VZ u. dual BSc'!H3</f>
        <v>46049</v>
      </c>
      <c r="I174" s="5" t="str">
        <f>'DIM VZ u. dual BSc'!I3</f>
        <v>08:15 - 09:45</v>
      </c>
      <c r="J174" s="5">
        <f>'DIM VZ u. dual BSc'!J3</f>
        <v>0</v>
      </c>
      <c r="K174" s="8" t="str">
        <f>'DIM VZ u. dual BSc'!K3</f>
        <v>N.N.</v>
      </c>
      <c r="L174" s="1">
        <f>'AI VZ u. AIOED BSc dual'!L26</f>
        <v>0</v>
      </c>
      <c r="M174" s="1">
        <f>'AI VZ u. AIOED BSc dual'!M26</f>
        <v>0</v>
      </c>
    </row>
    <row r="175" spans="1:13" x14ac:dyDescent="0.25">
      <c r="A175" s="5" t="str">
        <f>'CSM BSc'!A7</f>
        <v>20252</v>
      </c>
      <c r="B175" s="5" t="str">
        <f>'CSM BSc'!B7</f>
        <v>F25B-106</v>
      </c>
      <c r="C175" s="5" t="str">
        <f>'CSM BSc'!C7</f>
        <v>Grundlagen der BWL</v>
      </c>
      <c r="D175" s="5">
        <f>'CSM BSc'!D7</f>
        <v>0</v>
      </c>
      <c r="E175" s="5">
        <f>'CSM BSc'!E7</f>
        <v>0</v>
      </c>
      <c r="F175" s="5">
        <f>'CSM BSc'!F7</f>
        <v>0</v>
      </c>
      <c r="G175" s="5" t="str">
        <f>'CSM BSc'!G7</f>
        <v>2-Di</v>
      </c>
      <c r="H175" s="7">
        <f>'CSM BSc'!H7</f>
        <v>46049</v>
      </c>
      <c r="I175" s="5" t="str">
        <f>'CSM BSc'!I7</f>
        <v>11:45 - 13:15</v>
      </c>
      <c r="J175" s="5">
        <f>'CSM BSc'!J7</f>
        <v>0</v>
      </c>
      <c r="K175" s="8" t="str">
        <f>'CSM BSc'!K7</f>
        <v>Fränzl, Jonas, Herr (Ass) - 4.000 SWS</v>
      </c>
      <c r="L175" s="1">
        <f>'AI VZ u. AIOED BSc dual'!L27</f>
        <v>0</v>
      </c>
      <c r="M175" s="1">
        <f>'AI VZ u. AIOED BSc dual'!M27</f>
        <v>0</v>
      </c>
    </row>
    <row r="176" spans="1:13" ht="27.6" x14ac:dyDescent="0.25">
      <c r="A176" s="5" t="str">
        <f>Optionen!A11</f>
        <v>20251</v>
      </c>
      <c r="B176" s="5" t="str">
        <f>Optionen!B11</f>
        <v>000-11063</v>
      </c>
      <c r="C176" s="8" t="str">
        <f>Optionen!C11</f>
        <v>Compliance-Organisation in der Unternehmenspraxis</v>
      </c>
      <c r="D176" s="5" t="str">
        <f>Optionen!D11</f>
        <v/>
      </c>
      <c r="E176" s="5">
        <f>Optionen!E11</f>
        <v>0</v>
      </c>
      <c r="F176" s="5" t="str">
        <f>Optionen!F11</f>
        <v/>
      </c>
      <c r="G176" s="5" t="str">
        <f>Optionen!G11</f>
        <v>2-Di</v>
      </c>
      <c r="H176" s="7">
        <f>Optionen!H11</f>
        <v>46049</v>
      </c>
      <c r="I176" s="5" t="str">
        <f>Optionen!I11</f>
        <v>18:15 - 20:15</v>
      </c>
      <c r="J176" s="5">
        <f>Optionen!J11</f>
        <v>0</v>
      </c>
      <c r="K176" s="8" t="str">
        <f>Optionen!K11</f>
        <v>Nerenberg, Colin, Herr (LKfbA) - 3.000 SWS;Weber, Martin, Herr Prof. Dr. (Prof) - 1.000 SWS</v>
      </c>
      <c r="L176" s="1">
        <f>'AI VZ u. AIOED BSc dual'!L28</f>
        <v>0</v>
      </c>
      <c r="M176" s="1">
        <f>'AI VZ u. AIOED BSc dual'!M28</f>
        <v>0</v>
      </c>
    </row>
    <row r="177" spans="1:13" ht="27.6" x14ac:dyDescent="0.25">
      <c r="A177" s="5" t="str">
        <f>'WR LLM'!A11</f>
        <v>20252</v>
      </c>
      <c r="B177" s="5" t="str">
        <f>'WR LLM'!B11</f>
        <v>932-60203</v>
      </c>
      <c r="C177" s="8" t="str">
        <f>'WR LLM'!C11</f>
        <v>Vertragsgestaltung &amp; Internationales Arbeitsrecht</v>
      </c>
      <c r="D177" s="5">
        <f>'WR LLM'!D11</f>
        <v>0</v>
      </c>
      <c r="E177" s="5">
        <f>'WR LLM'!E11</f>
        <v>0</v>
      </c>
      <c r="F177" s="5" t="str">
        <f>'WR LLM'!F11</f>
        <v/>
      </c>
      <c r="G177" s="5" t="str">
        <f>'WR LLM'!G11</f>
        <v>2-Di</v>
      </c>
      <c r="H177" s="7">
        <f>'WR LLM'!H11</f>
        <v>46049</v>
      </c>
      <c r="I177" s="5" t="str">
        <f>'WR LLM'!I11</f>
        <v>16:15 - 18:15</v>
      </c>
      <c r="J177" s="5">
        <f>'WR LLM'!J11</f>
        <v>0</v>
      </c>
      <c r="K177" s="8" t="str">
        <f>'WR LLM'!K11</f>
        <v>Walser, Manfred, Herr Prof. Dr. (Prof) - 4.000 SWS</v>
      </c>
      <c r="L177" s="1">
        <f>'AI VZ u. AIOED BSc dual'!L29</f>
        <v>0</v>
      </c>
      <c r="M177" s="1">
        <f>'AI VZ u. AIOED BSc dual'!M29</f>
        <v>0</v>
      </c>
    </row>
    <row r="178" spans="1:13" x14ac:dyDescent="0.25">
      <c r="A178" s="5" t="str">
        <f>'Management MSc'!A8</f>
        <v>20252</v>
      </c>
      <c r="B178" s="5" t="str">
        <f>'Management MSc'!B8</f>
        <v>996-61203</v>
      </c>
      <c r="C178" s="8" t="str">
        <f>'Management MSc'!C8</f>
        <v>Managerial Economics</v>
      </c>
      <c r="D178" s="6" t="str">
        <f>'Management MSc'!D8</f>
        <v>60102, A26-61201</v>
      </c>
      <c r="E178" s="5">
        <f>'Management MSc'!E8</f>
        <v>0</v>
      </c>
      <c r="F178" s="5">
        <f>'Management MSc'!F8</f>
        <v>0</v>
      </c>
      <c r="G178" s="5" t="str">
        <f>'Management MSc'!G8</f>
        <v>2-Di</v>
      </c>
      <c r="H178" s="7">
        <f>'Management MSc'!H8</f>
        <v>46049</v>
      </c>
      <c r="I178" s="5" t="str">
        <f>'Management MSc'!I8</f>
        <v>18:15 - 20:15</v>
      </c>
      <c r="J178" s="5">
        <f>'Management MSc'!J8</f>
        <v>0</v>
      </c>
      <c r="K178" s="8" t="str">
        <f>'Management MSc'!K8</f>
        <v>Freudenberger, Axel, Herr Prof. Dr. (Prof) - 4.000 SWS</v>
      </c>
      <c r="L178" s="1">
        <f>'AI VZ u. AIOED BSc dual'!L30</f>
        <v>0</v>
      </c>
      <c r="M178" s="1">
        <f>'AI VZ u. AIOED BSc dual'!M30</f>
        <v>0</v>
      </c>
    </row>
    <row r="179" spans="1:13" x14ac:dyDescent="0.25">
      <c r="A179" s="5" t="str">
        <f>'IB &amp; IMLA MA'!A9</f>
        <v>20252</v>
      </c>
      <c r="B179" s="5" t="str">
        <f>'IB &amp; IMLA MA'!B9</f>
        <v>F39M-102-PE</v>
      </c>
      <c r="C179" s="5" t="str">
        <f>'IB &amp; IMLA MA'!C9</f>
        <v>Accounting and Management Control</v>
      </c>
      <c r="D179" s="6" t="str">
        <f>'IB &amp; IMLA MA'!D9</f>
        <v>60154, 52104</v>
      </c>
      <c r="E179" s="5">
        <f>'IB &amp; IMLA MA'!E9</f>
        <v>0</v>
      </c>
      <c r="F179" s="5">
        <f>'IB &amp; IMLA MA'!F9</f>
        <v>0</v>
      </c>
      <c r="G179" s="5" t="str">
        <f>'IB &amp; IMLA MA'!G9</f>
        <v>2-Di</v>
      </c>
      <c r="H179" s="7">
        <f>'IB &amp; IMLA MA'!H9</f>
        <v>46049</v>
      </c>
      <c r="I179" s="5" t="str">
        <f>'IB &amp; IMLA MA'!I9</f>
        <v>16:00 - 18:00</v>
      </c>
      <c r="J179" s="5">
        <f>'IB &amp; IMLA MA'!J9</f>
        <v>0</v>
      </c>
      <c r="K179" s="8" t="str">
        <f>'IB &amp; IMLA MA'!K9</f>
        <v>Schrank, Randolf, Herr Prof. Dr. (Prof) - 4.000 SWS</v>
      </c>
      <c r="L179" s="1">
        <f>'AI VZ u. AIOED BSc dual'!L31</f>
        <v>0</v>
      </c>
      <c r="M179" s="1">
        <f>'AI VZ u. AIOED BSc dual'!M31</f>
        <v>0</v>
      </c>
    </row>
    <row r="180" spans="1:13" x14ac:dyDescent="0.25">
      <c r="A180" s="5" t="str">
        <f>'IB &amp; IMLA MA'!A15</f>
        <v>20252</v>
      </c>
      <c r="B180" s="5" t="str">
        <f>'IB &amp; IMLA MA'!B15</f>
        <v>964M-104-PE</v>
      </c>
      <c r="C180" s="5" t="str">
        <f>'IB &amp; IMLA MA'!C15</f>
        <v>Financial Reporting</v>
      </c>
      <c r="D180" s="6">
        <f>'IB &amp; IMLA MA'!D15</f>
        <v>52104</v>
      </c>
      <c r="E180" s="5">
        <f>'IB &amp; IMLA MA'!E15</f>
        <v>0</v>
      </c>
      <c r="F180" s="5">
        <f>'IB &amp; IMLA MA'!F15</f>
        <v>0</v>
      </c>
      <c r="G180" s="5" t="str">
        <f>'IB &amp; IMLA MA'!G15</f>
        <v>2-Di</v>
      </c>
      <c r="H180" s="7">
        <f>'IB &amp; IMLA MA'!H15</f>
        <v>46049</v>
      </c>
      <c r="I180" s="5" t="str">
        <f>'IB &amp; IMLA MA'!I15</f>
        <v>16:00 - 18:00</v>
      </c>
      <c r="J180" s="5">
        <f>'IB &amp; IMLA MA'!J15</f>
        <v>0</v>
      </c>
      <c r="K180" s="8" t="str">
        <f>'IB &amp; IMLA MA'!K15</f>
        <v>Lorenz, Karsten, Herr Prof. Dr. (Prof) - 6.000 SWS</v>
      </c>
      <c r="L180" s="1">
        <f>'AI VZ u. AIOED BSc dual'!L32</f>
        <v>0</v>
      </c>
      <c r="M180" s="1">
        <f>'AI VZ u. AIOED BSc dual'!M32</f>
        <v>0</v>
      </c>
    </row>
    <row r="181" spans="1:13" ht="41.4" x14ac:dyDescent="0.25">
      <c r="A181" s="5" t="str">
        <f>'IMFA MSc'!A5</f>
        <v>20252</v>
      </c>
      <c r="B181" s="5" t="str">
        <f>'IMFA MSc'!B5</f>
        <v>F43M-304-P</v>
      </c>
      <c r="C181" s="8" t="str">
        <f>'IMFA MSc'!C5</f>
        <v>Wissenschaftliches Arbeiten</v>
      </c>
      <c r="D181" s="6" t="str">
        <f>'IMFA MSc'!D5</f>
        <v>B15-60306, 52402</v>
      </c>
      <c r="E181" s="5">
        <f>'IMFA MSc'!E5</f>
        <v>0</v>
      </c>
      <c r="F181" s="5">
        <f>'IMFA MSc'!F5</f>
        <v>0</v>
      </c>
      <c r="G181" s="5" t="str">
        <f>'IMFA MSc'!G5</f>
        <v>2-Di</v>
      </c>
      <c r="H181" s="7">
        <f>'IMFA MSc'!H5</f>
        <v>46049</v>
      </c>
      <c r="I181" s="5" t="str">
        <f>'IMFA MSc'!I5</f>
        <v>13:45 - 15:45</v>
      </c>
      <c r="J181" s="5">
        <f>'IMFA MSc'!J5</f>
        <v>0</v>
      </c>
      <c r="K181" s="8" t="str">
        <f>'IMFA MSc'!K5</f>
        <v>Schrank, Randolf, Herr Prof. Dr. (Prof) - 1.000 SWS;Fränzl, Jonas, Herr (Ass) - 0.500 SWS;Ewert-Kling, Karin, Frau Dr. (Ass) - 1.500 SWS</v>
      </c>
      <c r="L181" s="1">
        <f>'AI VZ u. AIOED BSc dual'!L33</f>
        <v>0</v>
      </c>
      <c r="M181" s="1">
        <f>'AI VZ u. AIOED BSc dual'!M33</f>
        <v>0</v>
      </c>
    </row>
    <row r="182" spans="1:13" ht="27.6" x14ac:dyDescent="0.25">
      <c r="A182" s="5" t="str">
        <f>'BA MSc'!A18</f>
        <v>20252</v>
      </c>
      <c r="B182" s="5" t="str">
        <f>'BA MSc'!B18</f>
        <v>A23-70302</v>
      </c>
      <c r="C182" s="8" t="str">
        <f>'BA MSc'!C18</f>
        <v>Entwicklung von Führungskompetenz</v>
      </c>
      <c r="D182" s="6" t="str">
        <f>'BA MSc'!D18</f>
        <v>60302, 52302</v>
      </c>
      <c r="E182" s="5">
        <f>'BA MSc'!E18</f>
        <v>0</v>
      </c>
      <c r="F182" s="5">
        <f>'BA MSc'!F18</f>
        <v>0</v>
      </c>
      <c r="G182" s="5" t="str">
        <f>'BA MSc'!G18</f>
        <v>2-Di</v>
      </c>
      <c r="H182" s="7">
        <f>'BA MSc'!H18</f>
        <v>46049</v>
      </c>
      <c r="I182" s="5" t="str">
        <f>'BA MSc'!I18</f>
        <v>18:15 - 20:15</v>
      </c>
      <c r="J182" s="5">
        <f>'BA MSc'!J18</f>
        <v>0</v>
      </c>
      <c r="K182" s="8" t="str">
        <f>'BA MSc'!K18</f>
        <v>Macharowsky, Thilo, Herr (LBA) - 2.000 SWS;Nickolaus, Natascha, Frau (LBA) - 2.000 SWS</v>
      </c>
      <c r="L182" s="1">
        <f>'AI VZ u. AIOED BSc dual'!L34</f>
        <v>0</v>
      </c>
      <c r="M182" s="1">
        <f>'AI VZ u. AIOED BSc dual'!M34</f>
        <v>0</v>
      </c>
    </row>
    <row r="183" spans="1:13" x14ac:dyDescent="0.25">
      <c r="A183" s="5" t="str">
        <f>'IB &amp; IMLA MA'!A10</f>
        <v>w</v>
      </c>
      <c r="B183" s="5" t="str">
        <f>'IB &amp; IMLA MA'!B10</f>
        <v>964-60154</v>
      </c>
      <c r="C183" s="5" t="str">
        <f>'IB &amp; IMLA MA'!C10</f>
        <v>International Business Law</v>
      </c>
      <c r="D183" s="5" t="str">
        <f>'IB &amp; IMLA MA'!D10</f>
        <v>F39M-102-PE</v>
      </c>
      <c r="E183" s="5">
        <f>'IB &amp; IMLA MA'!E10</f>
        <v>0</v>
      </c>
      <c r="F183" s="5">
        <f>'IB &amp; IMLA MA'!F10</f>
        <v>0</v>
      </c>
      <c r="G183" s="5" t="str">
        <f>'IB &amp; IMLA MA'!G10</f>
        <v>2-Di</v>
      </c>
      <c r="H183" s="7">
        <f>'IB &amp; IMLA MA'!H10</f>
        <v>46049</v>
      </c>
      <c r="I183" s="5" t="str">
        <f>'IB &amp; IMLA MA'!I10</f>
        <v>16:00 - 18:00</v>
      </c>
      <c r="J183" s="5">
        <f>'IB &amp; IMLA MA'!J10</f>
        <v>0</v>
      </c>
      <c r="K183" s="5" t="str">
        <f>'IB &amp; IMLA MA'!K10</f>
        <v>Schrank, Randolf, Herr Prof. Dr. (Prof) - 4.000 SWS</v>
      </c>
      <c r="L183" s="1">
        <f>'AI VZ u. AIOED BSc dual'!L35</f>
        <v>0</v>
      </c>
      <c r="M183" s="1">
        <f>'AI VZ u. AIOED BSc dual'!M35</f>
        <v>0</v>
      </c>
    </row>
    <row r="184" spans="1:13" x14ac:dyDescent="0.25">
      <c r="A184" s="5" t="str">
        <f>'BWL BSc u. BWL ÖD BSc'!A17</f>
        <v>20252</v>
      </c>
      <c r="B184" s="5" t="str">
        <f>'BWL BSc u. BWL ÖD BSc'!B17</f>
        <v>021/D43-3155 (A)</v>
      </c>
      <c r="C184" s="5" t="str">
        <f>'BWL BSc u. BWL ÖD BSc'!C17</f>
        <v>Business English</v>
      </c>
      <c r="D184" s="6" t="str">
        <f>'BWL BSc u. BWL ÖD BSc'!D17</f>
        <v/>
      </c>
      <c r="E184" s="5">
        <f>'BWL BSc u. BWL ÖD BSc'!E17</f>
        <v>0</v>
      </c>
      <c r="F184" s="5">
        <f>'BWL BSc u. BWL ÖD BSc'!F17</f>
        <v>0</v>
      </c>
      <c r="G184" s="5" t="str">
        <f>'BWL BSc u. BWL ÖD BSc'!G17</f>
        <v>2-Mi</v>
      </c>
      <c r="H184" s="7">
        <f>'BWL BSc u. BWL ÖD BSc'!H17</f>
        <v>46050</v>
      </c>
      <c r="I184" s="5" t="str">
        <f>'BWL BSc u. BWL ÖD BSc'!I17</f>
        <v>11:45 - 13:15</v>
      </c>
      <c r="J184" s="5">
        <f>'BWL BSc u. BWL ÖD BSc'!J17</f>
        <v>0</v>
      </c>
      <c r="K184" s="8" t="str">
        <f>'BWL BSc u. BWL ÖD BSc'!K17</f>
        <v>Thompson, Liam, Herr (LKfbA) - 4.000 SWS</v>
      </c>
      <c r="L184" s="1">
        <f>'AI VZ u. AIOED BSc dual'!L36</f>
        <v>0</v>
      </c>
      <c r="M184" s="1">
        <f>'AI VZ u. AIOED BSc dual'!M36</f>
        <v>0</v>
      </c>
    </row>
    <row r="185" spans="1:13" x14ac:dyDescent="0.25">
      <c r="A185" s="5" t="str">
        <f>'BWL BSc u. BWL ÖD BSc'!A18</f>
        <v>20252</v>
      </c>
      <c r="B185" s="5" t="str">
        <f>'BWL BSc u. BWL ÖD BSc'!B18</f>
        <v>021-3155 (B)</v>
      </c>
      <c r="C185" s="5" t="str">
        <f>'BWL BSc u. BWL ÖD BSc'!C18</f>
        <v>Business English</v>
      </c>
      <c r="D185" s="6" t="str">
        <f>'BWL BSc u. BWL ÖD BSc'!D18</f>
        <v/>
      </c>
      <c r="E185" s="5">
        <f>'BWL BSc u. BWL ÖD BSc'!E18</f>
        <v>0</v>
      </c>
      <c r="F185" s="5">
        <f>'BWL BSc u. BWL ÖD BSc'!F18</f>
        <v>0</v>
      </c>
      <c r="G185" s="5" t="str">
        <f>'BWL BSc u. BWL ÖD BSc'!G18</f>
        <v>2-Mi</v>
      </c>
      <c r="H185" s="7">
        <f>'BWL BSc u. BWL ÖD BSc'!H18</f>
        <v>46050</v>
      </c>
      <c r="I185" s="5" t="str">
        <f>'BWL BSc u. BWL ÖD BSc'!I18</f>
        <v>11:45 - 13:15</v>
      </c>
      <c r="J185" s="5">
        <f>'BWL BSc u. BWL ÖD BSc'!J18</f>
        <v>0</v>
      </c>
      <c r="K185" s="8" t="str">
        <f>'BWL BSc u. BWL ÖD BSc'!K18</f>
        <v>N.N.</v>
      </c>
      <c r="L185" s="1">
        <f>'AI VZ u. AIOED BSc dual'!L37</f>
        <v>0</v>
      </c>
      <c r="M185" s="1">
        <f>'AI VZ u. AIOED BSc dual'!M37</f>
        <v>0</v>
      </c>
    </row>
    <row r="186" spans="1:13" x14ac:dyDescent="0.25">
      <c r="A186" s="5" t="str">
        <f>'BWL BSc u. BWL ÖD BSc'!A19</f>
        <v>20252</v>
      </c>
      <c r="B186" s="5" t="str">
        <f>'BWL BSc u. BWL ÖD BSc'!B19</f>
        <v>021-3155 (C)</v>
      </c>
      <c r="C186" s="5" t="str">
        <f>'BWL BSc u. BWL ÖD BSc'!C19</f>
        <v>Business English</v>
      </c>
      <c r="D186" s="6" t="str">
        <f>'BWL BSc u. BWL ÖD BSc'!D19</f>
        <v/>
      </c>
      <c r="E186" s="5">
        <f>'BWL BSc u. BWL ÖD BSc'!E19</f>
        <v>0</v>
      </c>
      <c r="F186" s="5">
        <f>'BWL BSc u. BWL ÖD BSc'!F19</f>
        <v>0</v>
      </c>
      <c r="G186" s="5" t="str">
        <f>'BWL BSc u. BWL ÖD BSc'!G19</f>
        <v>2-Mi</v>
      </c>
      <c r="H186" s="7">
        <f>'BWL BSc u. BWL ÖD BSc'!H19</f>
        <v>46050</v>
      </c>
      <c r="I186" s="5" t="str">
        <f>'BWL BSc u. BWL ÖD BSc'!I19</f>
        <v>11:45 - 13:15</v>
      </c>
      <c r="J186" s="5">
        <f>'BWL BSc u. BWL ÖD BSc'!J19</f>
        <v>0</v>
      </c>
      <c r="K186" s="8" t="str">
        <f>'BWL BSc u. BWL ÖD BSc'!K19</f>
        <v>Ritterhoff, Teresa, Frau Dr. (LKfbA) - 4.000 SWS</v>
      </c>
      <c r="L186" s="1">
        <f>'AI VZ u. AIOED BSc dual'!L38</f>
        <v>0</v>
      </c>
      <c r="M186" s="1">
        <f>'AI VZ u. AIOED BSc dual'!M38</f>
        <v>0</v>
      </c>
    </row>
    <row r="187" spans="1:13" x14ac:dyDescent="0.25">
      <c r="A187" s="5" t="str">
        <f>'BWL BSc u. BWL ÖD BSc'!A20</f>
        <v>20252</v>
      </c>
      <c r="B187" s="5" t="str">
        <f>'BWL BSc u. BWL ÖD BSc'!B20</f>
        <v>021-3155 (D)</v>
      </c>
      <c r="C187" s="5" t="str">
        <f>'BWL BSc u. BWL ÖD BSc'!C20</f>
        <v>Business English</v>
      </c>
      <c r="D187" s="6" t="str">
        <f>'BWL BSc u. BWL ÖD BSc'!D20</f>
        <v/>
      </c>
      <c r="E187" s="5">
        <f>'BWL BSc u. BWL ÖD BSc'!E20</f>
        <v>0</v>
      </c>
      <c r="F187" s="5">
        <f>'BWL BSc u. BWL ÖD BSc'!F20</f>
        <v>0</v>
      </c>
      <c r="G187" s="5" t="str">
        <f>'BWL BSc u. BWL ÖD BSc'!G20</f>
        <v>2-Mi</v>
      </c>
      <c r="H187" s="7">
        <f>'BWL BSc u. BWL ÖD BSc'!H20</f>
        <v>46050</v>
      </c>
      <c r="I187" s="5" t="str">
        <f>'BWL BSc u. BWL ÖD BSc'!I20</f>
        <v>11:45 - 13:15</v>
      </c>
      <c r="J187" s="5">
        <f>'BWL BSc u. BWL ÖD BSc'!J20</f>
        <v>0</v>
      </c>
      <c r="K187" s="8" t="str">
        <f>'BWL BSc u. BWL ÖD BSc'!K20</f>
        <v>Schlemmer-Bockius, Dagmar, Frau (LKfbA) - 4.000 SWS</v>
      </c>
      <c r="L187" s="1">
        <f>'AI VZ u. AIOED BSc dual'!L39</f>
        <v>0</v>
      </c>
      <c r="M187" s="1">
        <f>'AI VZ u. AIOED BSc dual'!M39</f>
        <v>0</v>
      </c>
    </row>
    <row r="188" spans="1:13" x14ac:dyDescent="0.25">
      <c r="A188" s="5" t="str">
        <f>'BWL BSc u. BWL ÖD BSc'!A21</f>
        <v>20252</v>
      </c>
      <c r="B188" s="5" t="str">
        <f>'BWL BSc u. BWL ÖD BSc'!B21</f>
        <v>021-3155 (E)</v>
      </c>
      <c r="C188" s="5" t="str">
        <f>'BWL BSc u. BWL ÖD BSc'!C21</f>
        <v>Business English</v>
      </c>
      <c r="D188" s="6" t="str">
        <f>'BWL BSc u. BWL ÖD BSc'!D21</f>
        <v/>
      </c>
      <c r="E188" s="5">
        <f>'BWL BSc u. BWL ÖD BSc'!E21</f>
        <v>0</v>
      </c>
      <c r="F188" s="5">
        <f>'BWL BSc u. BWL ÖD BSc'!F21</f>
        <v>0</v>
      </c>
      <c r="G188" s="5" t="str">
        <f>'BWL BSc u. BWL ÖD BSc'!G21</f>
        <v>2-Mi</v>
      </c>
      <c r="H188" s="7">
        <f>'BWL BSc u. BWL ÖD BSc'!H21</f>
        <v>46050</v>
      </c>
      <c r="I188" s="5" t="str">
        <f>'BWL BSc u. BWL ÖD BSc'!I21</f>
        <v>11:45 - 13:15</v>
      </c>
      <c r="J188" s="5">
        <f>'BWL BSc u. BWL ÖD BSc'!J21</f>
        <v>0</v>
      </c>
      <c r="K188" s="8" t="str">
        <f>'BWL BSc u. BWL ÖD BSc'!K21</f>
        <v>NNNN, NNNN, Frau (LBA) - SWS</v>
      </c>
      <c r="L188" s="1">
        <f>'AI VZ u. AIOED BSc dual'!L40</f>
        <v>0</v>
      </c>
      <c r="M188" s="1">
        <f>'AI VZ u. AIOED BSc dual'!M40</f>
        <v>0</v>
      </c>
    </row>
    <row r="189" spans="1:13" x14ac:dyDescent="0.25">
      <c r="A189" s="5" t="str">
        <f>'BWL BSc u. BWL ÖD BSc'!A71</f>
        <v>20252</v>
      </c>
      <c r="B189" s="5" t="str">
        <f>'BWL BSc u. BWL ÖD BSc'!B71</f>
        <v>021/D43-3405 (I)</v>
      </c>
      <c r="C189" s="5" t="str">
        <f>'BWL BSc u. BWL ÖD BSc'!C71</f>
        <v>Digitale Wirtschaft (mündliche Prüfung)</v>
      </c>
      <c r="D189" s="5" t="str">
        <f>'BWL BSc u. BWL ÖD BSc'!D71</f>
        <v/>
      </c>
      <c r="E189" s="5">
        <f>'BWL BSc u. BWL ÖD BSc'!E71</f>
        <v>0</v>
      </c>
      <c r="F189" s="5">
        <f>'BWL BSc u. BWL ÖD BSc'!F71</f>
        <v>0</v>
      </c>
      <c r="G189" s="5" t="str">
        <f>'BWL BSc u. BWL ÖD BSc'!G71</f>
        <v>2-Mi</v>
      </c>
      <c r="H189" s="7">
        <f>'BWL BSc u. BWL ÖD BSc'!H71</f>
        <v>46050</v>
      </c>
      <c r="I189" s="5" t="str">
        <f>'BWL BSc u. BWL ÖD BSc'!I71</f>
        <v>13:45 -20:15</v>
      </c>
      <c r="J189" s="5">
        <f>'BWL BSc u. BWL ÖD BSc'!J71</f>
        <v>0</v>
      </c>
      <c r="K189" s="8" t="str">
        <f>'BWL BSc u. BWL ÖD BSc'!K71</f>
        <v>Huschens, Martin, Herr Prof. Dr. (Prof) - 4.000 SWS</v>
      </c>
      <c r="M189" s="1">
        <f>'AI VZ u. AIOED BSc dual'!M41</f>
        <v>0</v>
      </c>
    </row>
    <row r="190" spans="1:13" x14ac:dyDescent="0.25">
      <c r="A190" s="5" t="str">
        <f>'BWL BSc u. BWL ÖD BSc'!A72</f>
        <v>20252</v>
      </c>
      <c r="B190" s="5" t="str">
        <f>'BWL BSc u. BWL ÖD BSc'!B72</f>
        <v>021/D43-3405 (II)</v>
      </c>
      <c r="C190" s="5" t="str">
        <f>'BWL BSc u. BWL ÖD BSc'!C72</f>
        <v>Digitale Wirtschaft (mündliche Prüfung)</v>
      </c>
      <c r="D190" s="5" t="str">
        <f>'BWL BSc u. BWL ÖD BSc'!D72</f>
        <v/>
      </c>
      <c r="E190" s="5">
        <f>'BWL BSc u. BWL ÖD BSc'!E72</f>
        <v>0</v>
      </c>
      <c r="F190" s="5">
        <f>'BWL BSc u. BWL ÖD BSc'!F72</f>
        <v>0</v>
      </c>
      <c r="G190" s="5" t="str">
        <f>'BWL BSc u. BWL ÖD BSc'!G72</f>
        <v>2-Mi</v>
      </c>
      <c r="H190" s="7">
        <f>'BWL BSc u. BWL ÖD BSc'!H72</f>
        <v>46050</v>
      </c>
      <c r="I190" s="5" t="str">
        <f>'BWL BSc u. BWL ÖD BSc'!I72</f>
        <v>13:45 -20:15</v>
      </c>
      <c r="J190" s="5">
        <f>'BWL BSc u. BWL ÖD BSc'!J72</f>
        <v>0</v>
      </c>
      <c r="K190" s="8" t="str">
        <f>'BWL BSc u. BWL ÖD BSc'!K72</f>
        <v>Walter, Tobias, Herr Prof. Dr. (Prof) - 4.000 SWS</v>
      </c>
      <c r="M190" s="1">
        <f>'AI VZ u. AIOED BSc dual'!M42</f>
        <v>0</v>
      </c>
    </row>
    <row r="191" spans="1:13" x14ac:dyDescent="0.25">
      <c r="A191" s="5" t="str">
        <f>'BWL BSc u. BWL ÖD BSc'!A73</f>
        <v>20252</v>
      </c>
      <c r="B191" s="5" t="str">
        <f>'BWL BSc u. BWL ÖD BSc'!B73</f>
        <v>021/D43-3405 (III)</v>
      </c>
      <c r="C191" s="5" t="str">
        <f>'BWL BSc u. BWL ÖD BSc'!C73</f>
        <v>Digitale Wirtschaft (mündliche Prüfung)</v>
      </c>
      <c r="D191" s="5" t="str">
        <f>'BWL BSc u. BWL ÖD BSc'!D73</f>
        <v/>
      </c>
      <c r="E191" s="5">
        <f>'BWL BSc u. BWL ÖD BSc'!E73</f>
        <v>0</v>
      </c>
      <c r="F191" s="5">
        <f>'BWL BSc u. BWL ÖD BSc'!F73</f>
        <v>0</v>
      </c>
      <c r="G191" s="5" t="str">
        <f>'BWL BSc u. BWL ÖD BSc'!G73</f>
        <v>2-Mi</v>
      </c>
      <c r="H191" s="7">
        <f>'BWL BSc u. BWL ÖD BSc'!H73</f>
        <v>46050</v>
      </c>
      <c r="I191" s="5" t="str">
        <f>'BWL BSc u. BWL ÖD BSc'!I73</f>
        <v>13:45 -20:15</v>
      </c>
      <c r="J191" s="5">
        <f>'BWL BSc u. BWL ÖD BSc'!J73</f>
        <v>0</v>
      </c>
      <c r="K191" s="8" t="str">
        <f>'BWL BSc u. BWL ÖD BSc'!K73</f>
        <v>Kemmann, Oliver, Herr Dr. (Prof) - 4.000 SWS</v>
      </c>
      <c r="M191" s="1">
        <f>'AI VZ u. AIOED BSc dual'!M43</f>
        <v>0</v>
      </c>
    </row>
    <row r="192" spans="1:13" x14ac:dyDescent="0.25">
      <c r="A192" s="5" t="str">
        <f>'WR LLB'!A27</f>
        <v>20252</v>
      </c>
      <c r="B192" s="5" t="str">
        <f>'WR LLB'!B27</f>
        <v>932-2211</v>
      </c>
      <c r="C192" s="5" t="str">
        <f>'WR LLB'!C27</f>
        <v>Kosten- und Leistungsrechnung</v>
      </c>
      <c r="D192" s="5">
        <f>'WR LLB'!D27</f>
        <v>0</v>
      </c>
      <c r="E192" s="5">
        <f>'WR LLB'!E27</f>
        <v>0</v>
      </c>
      <c r="F192" s="5">
        <f>'WR LLB'!F27</f>
        <v>0</v>
      </c>
      <c r="G192" s="5" t="str">
        <f>'WR LLB'!G27</f>
        <v>2-Mi</v>
      </c>
      <c r="H192" s="7">
        <f>'WR LLB'!H27</f>
        <v>46050</v>
      </c>
      <c r="I192" s="5" t="str">
        <f>'WR LLB'!I27</f>
        <v>16:00 - 17:30</v>
      </c>
      <c r="J192" s="5">
        <f>'WR LLB'!J27</f>
        <v>0</v>
      </c>
      <c r="K192" s="8" t="str">
        <f>'WR LLB'!K27</f>
        <v>Lennartz, Wolfgang, Herr Prof. Dr. (Prof) - 3.000 SWS</v>
      </c>
      <c r="M192" s="1">
        <f>'AI VZ u. AIOED BSc dual'!M44</f>
        <v>0</v>
      </c>
    </row>
    <row r="193" spans="1:13" ht="27.6" x14ac:dyDescent="0.25">
      <c r="A193" s="5" t="str">
        <f>'WR LLB'!A34</f>
        <v>20252</v>
      </c>
      <c r="B193" s="5" t="str">
        <f>'WR LLB'!B34</f>
        <v>932-2302 (A)</v>
      </c>
      <c r="C193" s="5" t="str">
        <f>'WR LLB'!C34</f>
        <v>Steuerrecht I - Einkommensteuer</v>
      </c>
      <c r="D193" s="5" t="str">
        <f>'WR LLB'!D34</f>
        <v/>
      </c>
      <c r="E193" s="5">
        <f>'WR LLB'!E34</f>
        <v>0</v>
      </c>
      <c r="F193" s="5">
        <f>'WR LLB'!F34</f>
        <v>0</v>
      </c>
      <c r="G193" s="5" t="str">
        <f>'WR LLB'!G34</f>
        <v>2-Mi</v>
      </c>
      <c r="H193" s="7">
        <f>'WR LLB'!H34</f>
        <v>46050</v>
      </c>
      <c r="I193" s="5" t="str">
        <f>'WR LLB'!I34</f>
        <v>09:30 - 11:30</v>
      </c>
      <c r="J193" s="5">
        <f>'WR LLB'!J34</f>
        <v>0</v>
      </c>
      <c r="K193" s="8" t="str">
        <f>'WR LLB'!K34</f>
        <v>Schüller, Niklas, Herr (LBA) - 3.000 SWS;Molitor, Tom Robin, Herr (LBA) - 1.000 SWS</v>
      </c>
      <c r="M193" s="1">
        <f>'AI VZ u. AIOED BSc dual'!M45</f>
        <v>0</v>
      </c>
    </row>
    <row r="194" spans="1:13" ht="27.6" x14ac:dyDescent="0.25">
      <c r="A194" s="5" t="str">
        <f>'WR LLB'!A35</f>
        <v>20252</v>
      </c>
      <c r="B194" s="5" t="str">
        <f>'WR LLB'!B35</f>
        <v>932-2302 (B)</v>
      </c>
      <c r="C194" s="5" t="str">
        <f>'WR LLB'!C35</f>
        <v>Steuerrecht I - Einkommensteuer</v>
      </c>
      <c r="D194" s="5" t="str">
        <f>'WR LLB'!D35</f>
        <v/>
      </c>
      <c r="E194" s="5">
        <f>'WR LLB'!E35</f>
        <v>0</v>
      </c>
      <c r="F194" s="5">
        <f>'WR LLB'!F35</f>
        <v>0</v>
      </c>
      <c r="G194" s="5" t="str">
        <f>'WR LLB'!G35</f>
        <v>2-Mi</v>
      </c>
      <c r="H194" s="7">
        <f>'WR LLB'!H35</f>
        <v>46050</v>
      </c>
      <c r="I194" s="5" t="str">
        <f>'WR LLB'!I35</f>
        <v>09:30 - 11:30</v>
      </c>
      <c r="J194" s="5">
        <f>'WR LLB'!J35</f>
        <v>0</v>
      </c>
      <c r="K194" s="8" t="str">
        <f>'WR LLB'!K35</f>
        <v>Schüller, Niklas, Herr (LBA) - 3.000 SWS;Molitor, Tom Robin, Herr (LBA) - 1.000 SWS</v>
      </c>
      <c r="M194" s="1">
        <f>'AI VZ u. AIOED BSc dual'!M46</f>
        <v>0</v>
      </c>
    </row>
    <row r="195" spans="1:13" x14ac:dyDescent="0.25">
      <c r="A195" s="5" t="str">
        <f>'AI VZ u. AIOED BSc dual'!A16</f>
        <v>w</v>
      </c>
      <c r="B195" s="5" t="str">
        <f>'AI VZ u. AIOED BSc dual'!B16</f>
        <v>938/D04-2202 (A)</v>
      </c>
      <c r="C195" s="5" t="str">
        <f>'AI VZ u. AIOED BSc dual'!C16</f>
        <v>Netzwerke &amp; Infrastruktur</v>
      </c>
      <c r="D195" s="5">
        <f>'AI VZ u. AIOED BSc dual'!D16</f>
        <v>1202</v>
      </c>
      <c r="E195" s="5">
        <f>'AI VZ u. AIOED BSc dual'!E16</f>
        <v>0</v>
      </c>
      <c r="F195" s="5">
        <f>'AI VZ u. AIOED BSc dual'!F16</f>
        <v>0</v>
      </c>
      <c r="G195" s="5" t="str">
        <f>'AI VZ u. AIOED BSc dual'!G16</f>
        <v>2-Mi</v>
      </c>
      <c r="H195" s="7">
        <f>'AI VZ u. AIOED BSc dual'!H16</f>
        <v>46050</v>
      </c>
      <c r="I195" s="5" t="str">
        <f>'AI VZ u. AIOED BSc dual'!I16</f>
        <v>16:00 - 17:30</v>
      </c>
      <c r="J195" s="5">
        <f>'AI VZ u. AIOED BSc dual'!J16</f>
        <v>0</v>
      </c>
      <c r="K195" s="8" t="str">
        <f>'AI VZ u. AIOED BSc dual'!K16</f>
        <v>Rohlmann, Simon, Herr (Prof) - 4.000 SWS</v>
      </c>
      <c r="M195" s="1">
        <f>'DIM VZ u. dual BSc'!L2</f>
        <v>0</v>
      </c>
    </row>
    <row r="196" spans="1:13" x14ac:dyDescent="0.25">
      <c r="A196" s="5" t="str">
        <f>'AI VZ u. AIOED BSc dual'!A17</f>
        <v>w</v>
      </c>
      <c r="B196" s="5" t="str">
        <f>'AI VZ u. AIOED BSc dual'!B17</f>
        <v>938/D04-2202 (B)</v>
      </c>
      <c r="C196" s="5" t="str">
        <f>'AI VZ u. AIOED BSc dual'!C17</f>
        <v>Netzwerke &amp; Infrastruktur</v>
      </c>
      <c r="D196" s="5" t="str">
        <f>'AI VZ u. AIOED BSc dual'!D17</f>
        <v/>
      </c>
      <c r="E196" s="5">
        <f>'AI VZ u. AIOED BSc dual'!E17</f>
        <v>0</v>
      </c>
      <c r="F196" s="5">
        <f>'AI VZ u. AIOED BSc dual'!F17</f>
        <v>0</v>
      </c>
      <c r="G196" s="5" t="str">
        <f>'AI VZ u. AIOED BSc dual'!G17</f>
        <v>2-Mi</v>
      </c>
      <c r="H196" s="7">
        <f>'AI VZ u. AIOED BSc dual'!H17</f>
        <v>46050</v>
      </c>
      <c r="I196" s="5" t="str">
        <f>'AI VZ u. AIOED BSc dual'!I17</f>
        <v>16:00 - 17:30</v>
      </c>
      <c r="J196" s="5">
        <f>'AI VZ u. AIOED BSc dual'!J17</f>
        <v>0</v>
      </c>
      <c r="K196" s="8" t="str">
        <f>'AI VZ u. AIOED BSc dual'!K17</f>
        <v>Rohlmann, Simon, Herr (Prof) - 4.000 SWS</v>
      </c>
      <c r="M196" s="1">
        <f>'DIM VZ u. dual BSc'!L3</f>
        <v>0</v>
      </c>
    </row>
    <row r="197" spans="1:13" x14ac:dyDescent="0.25">
      <c r="A197" s="5" t="str">
        <f>'DIM VZ u. dual BSc'!A11</f>
        <v>w</v>
      </c>
      <c r="B197" s="5" t="str">
        <f>'DIM VZ u. dual BSc'!B11</f>
        <v>D01/D08-2204</v>
      </c>
      <c r="C197" s="5" t="str">
        <f>'DIM VZ u. dual BSc'!C11</f>
        <v>Statistik</v>
      </c>
      <c r="D197" s="5">
        <f>'DIM VZ u. dual BSc'!D11</f>
        <v>0</v>
      </c>
      <c r="E197" s="5">
        <f>'DIM VZ u. dual BSc'!E11</f>
        <v>0</v>
      </c>
      <c r="F197" s="5">
        <f>'DIM VZ u. dual BSc'!F11</f>
        <v>0</v>
      </c>
      <c r="G197" s="5" t="str">
        <f>'DIM VZ u. dual BSc'!G11</f>
        <v>2-Mi</v>
      </c>
      <c r="H197" s="7">
        <f>'DIM VZ u. dual BSc'!H11</f>
        <v>46050</v>
      </c>
      <c r="I197" s="5" t="str">
        <f>'DIM VZ u. dual BSc'!I11</f>
        <v>10:30 - 12:00</v>
      </c>
      <c r="J197" s="5">
        <f>'DIM VZ u. dual BSc'!J11</f>
        <v>0</v>
      </c>
      <c r="K197" s="8" t="str">
        <f>'DIM VZ u. dual BSc'!K11</f>
        <v>Schlütter, Sebastian, Herr Prof. Dr. (Prof) - 4.000 SWS</v>
      </c>
      <c r="M197" s="1">
        <f>'DIM VZ u. dual BSc'!L4</f>
        <v>0</v>
      </c>
    </row>
    <row r="198" spans="1:13" x14ac:dyDescent="0.25">
      <c r="A198" s="5" t="str">
        <f>'IB BSc'!A4</f>
        <v>20252</v>
      </c>
      <c r="B198" s="5" t="str">
        <f>'IB BSc'!B4</f>
        <v>964B-103 (A)</v>
      </c>
      <c r="C198" s="5" t="str">
        <f>'IB BSc'!C4</f>
        <v>Cross Cultural Management</v>
      </c>
      <c r="D198" s="5">
        <f>'IB BSc'!D4</f>
        <v>0</v>
      </c>
      <c r="E198" s="5">
        <f>'IB BSc'!E4</f>
        <v>0</v>
      </c>
      <c r="F198" s="5">
        <f>'IB BSc'!F4</f>
        <v>0</v>
      </c>
      <c r="G198" s="5" t="str">
        <f>'IB BSc'!G4</f>
        <v>2-Mi</v>
      </c>
      <c r="H198" s="7">
        <f>'IB BSc'!H4</f>
        <v>46050</v>
      </c>
      <c r="I198" s="5" t="str">
        <f>'IB BSc'!I4</f>
        <v>11:45 - 13:15</v>
      </c>
      <c r="J198" s="5">
        <f>'IB BSc'!J4</f>
        <v>0</v>
      </c>
      <c r="K198" s="8" t="str">
        <f>'IB BSc'!K4</f>
        <v>Breu, Britt, Frau - SWS</v>
      </c>
      <c r="M198" s="1">
        <f>'DIM VZ u. dual BSc'!L5</f>
        <v>0</v>
      </c>
    </row>
    <row r="199" spans="1:13" ht="41.4" x14ac:dyDescent="0.25">
      <c r="A199" s="5" t="str">
        <f>Optionen!A16</f>
        <v>20252</v>
      </c>
      <c r="B199" s="5" t="str">
        <f>Optionen!B16</f>
        <v>000-12043</v>
      </c>
      <c r="C199" s="5" t="str">
        <f>Optionen!C16</f>
        <v>Datenschutzrecht und IT-Sicherheit</v>
      </c>
      <c r="D199" s="5" t="str">
        <f>Optionen!D16</f>
        <v/>
      </c>
      <c r="E199" s="5">
        <f>Optionen!E16</f>
        <v>0</v>
      </c>
      <c r="F199" s="5">
        <f>Optionen!F16</f>
        <v>0</v>
      </c>
      <c r="G199" s="5" t="str">
        <f>Optionen!G16</f>
        <v>2-Mi</v>
      </c>
      <c r="H199" s="7">
        <f>Optionen!H16</f>
        <v>46050</v>
      </c>
      <c r="I199" s="5" t="str">
        <f>Optionen!I16</f>
        <v>09:30 - 11:30</v>
      </c>
      <c r="J199" s="5">
        <f>Optionen!J16</f>
        <v>0</v>
      </c>
      <c r="K199" s="8" t="str">
        <f>Optionen!K16</f>
        <v>Kuntze, Nicolai, Herr Prof. Dr. (Prof) - 1.000 SWS;Baldus, Bianca, Frau Prof. Dr. (Prof) - 1.500 SWS;Bormann, Elena, Frau (LBA) - 1.500 SWS</v>
      </c>
      <c r="M199" s="1">
        <f>'DIM VZ u. dual BSc'!L6</f>
        <v>0</v>
      </c>
    </row>
    <row r="200" spans="1:13" x14ac:dyDescent="0.25">
      <c r="A200" s="5" t="str">
        <f>Optionen!A48</f>
        <v>w</v>
      </c>
      <c r="B200" s="5" t="str">
        <f>Optionen!B48</f>
        <v>000-27034</v>
      </c>
      <c r="C200" s="8" t="str">
        <f>Optionen!C48</f>
        <v>Unternehmenssteuern</v>
      </c>
      <c r="D200" s="5">
        <f>Optionen!D48</f>
        <v>0</v>
      </c>
      <c r="E200" s="5">
        <f>Optionen!E48</f>
        <v>0</v>
      </c>
      <c r="F200" s="5">
        <f>Optionen!F48</f>
        <v>0</v>
      </c>
      <c r="G200" s="5" t="str">
        <f>Optionen!G48</f>
        <v>2-Mi</v>
      </c>
      <c r="H200" s="7">
        <f>Optionen!H48</f>
        <v>46050</v>
      </c>
      <c r="I200" s="5" t="str">
        <f>Optionen!I48</f>
        <v>18:15 - 20:15</v>
      </c>
      <c r="J200" s="5">
        <f>Optionen!J48</f>
        <v>0</v>
      </c>
      <c r="K200" s="8" t="str">
        <f>Optionen!K48</f>
        <v>Kämmerer, Bardo, Herr Prof. Dr. (Prof) - 4.000 SWS</v>
      </c>
      <c r="M200" s="1">
        <f>'DIM VZ u. dual BSc'!L7</f>
        <v>0</v>
      </c>
    </row>
    <row r="201" spans="1:13" ht="27.6" x14ac:dyDescent="0.25">
      <c r="A201" s="5" t="str">
        <f>'WR LLM'!A4</f>
        <v>w</v>
      </c>
      <c r="B201" s="5" t="str">
        <f>'WR LLM'!B4</f>
        <v>932-60103</v>
      </c>
      <c r="C201" s="8" t="str">
        <f>'WR LLM'!C4</f>
        <v>Betriebliche Altersversorgung, AFG, Sozialversicherungsrecht</v>
      </c>
      <c r="D201" s="5">
        <f>'WR LLM'!D4</f>
        <v>0</v>
      </c>
      <c r="E201" s="5">
        <f>'WR LLM'!E4</f>
        <v>0</v>
      </c>
      <c r="F201" s="5">
        <f>'WR LLM'!F4</f>
        <v>0</v>
      </c>
      <c r="G201" s="5" t="str">
        <f>'WR LLM'!G4</f>
        <v>2-Mi</v>
      </c>
      <c r="H201" s="7">
        <f>'WR LLM'!H4</f>
        <v>46050</v>
      </c>
      <c r="I201" s="5" t="str">
        <f>'WR LLM'!I4</f>
        <v>09:30 - 11:30</v>
      </c>
      <c r="J201" s="5">
        <f>'WR LLM'!J4</f>
        <v>0</v>
      </c>
      <c r="K201" s="8" t="str">
        <f>'WR LLM'!K4</f>
        <v>Gutzler, Stephan, Herr Dr. (LBA) - 2.000 SWS;Döring, René, Herr Dr. (LBA) - 2.000 SWS</v>
      </c>
      <c r="M201" s="1">
        <f>'DIM VZ u. dual BSc'!L8</f>
        <v>0</v>
      </c>
    </row>
    <row r="202" spans="1:13" ht="27.6" x14ac:dyDescent="0.25">
      <c r="A202" s="5" t="str">
        <f>'Management MSc'!A21</f>
        <v>20252</v>
      </c>
      <c r="B202" s="5" t="str">
        <f>'Management MSc'!B21</f>
        <v>000-56392</v>
      </c>
      <c r="C202" s="8" t="str">
        <f>'Management MSc'!C21</f>
        <v>Brand Management (70 Minuten Präsenzprüfung)</v>
      </c>
      <c r="D202" s="6" t="str">
        <f>'Management MSc'!D21</f>
        <v/>
      </c>
      <c r="E202" s="5">
        <f>'Management MSc'!E21</f>
        <v>0</v>
      </c>
      <c r="F202" s="5">
        <f>'Management MSc'!F21</f>
        <v>0</v>
      </c>
      <c r="G202" s="5" t="str">
        <f>'Management MSc'!G21</f>
        <v>2-Mi</v>
      </c>
      <c r="H202" s="7">
        <f>'Management MSc'!H21</f>
        <v>46050</v>
      </c>
      <c r="I202" s="5" t="str">
        <f>'Management MSc'!I21</f>
        <v>13:45 - 14:55</v>
      </c>
      <c r="J202" s="5">
        <f>'Management MSc'!J21</f>
        <v>0</v>
      </c>
      <c r="K202" s="8" t="str">
        <f>'Management MSc'!K21</f>
        <v>Redler, Jörn, Herr Prof. Dr. (Prof) - 4.000 SWS</v>
      </c>
      <c r="M202" s="1">
        <f>'DIM VZ u. dual BSc'!L9</f>
        <v>0</v>
      </c>
    </row>
    <row r="203" spans="1:13" x14ac:dyDescent="0.25">
      <c r="A203" s="5" t="str">
        <f>'IB &amp; IMLA MA'!A18</f>
        <v>20252</v>
      </c>
      <c r="B203" s="5" t="str">
        <f>'IB &amp; IMLA MA'!B18</f>
        <v>F39M-101-PE</v>
      </c>
      <c r="C203" s="5" t="str">
        <f>'IB &amp; IMLA MA'!C18</f>
        <v>Corporate Finance and Investment</v>
      </c>
      <c r="D203" s="6" t="str">
        <f>'IB &amp; IMLA MA'!D18</f>
        <v>B09-60151</v>
      </c>
      <c r="E203" s="5">
        <f>'IB &amp; IMLA MA'!E18</f>
        <v>0</v>
      </c>
      <c r="F203" s="5">
        <f>'IB &amp; IMLA MA'!F18</f>
        <v>0</v>
      </c>
      <c r="G203" s="5" t="str">
        <f>'IB &amp; IMLA MA'!G18</f>
        <v>2-Mi</v>
      </c>
      <c r="H203" s="7">
        <f>'IB &amp; IMLA MA'!H18</f>
        <v>46050</v>
      </c>
      <c r="I203" s="5" t="str">
        <f>'IB &amp; IMLA MA'!I18</f>
        <v>16:00 - 18:00</v>
      </c>
      <c r="J203" s="5">
        <f>'IB &amp; IMLA MA'!J18</f>
        <v>0</v>
      </c>
      <c r="K203" s="8" t="str">
        <f>'IB &amp; IMLA MA'!K18</f>
        <v>Wittstock, Anja, Frau Prof. Dr. (Prof) - 2.000 SWS</v>
      </c>
      <c r="M203" s="1">
        <f>'DIM VZ u. dual BSc'!L10</f>
        <v>0</v>
      </c>
    </row>
    <row r="204" spans="1:13" x14ac:dyDescent="0.25">
      <c r="A204" s="5" t="str">
        <f>'IB &amp; IMLA MA'!A28</f>
        <v>w</v>
      </c>
      <c r="B204" s="5" t="str">
        <f>'IB &amp; IMLA MA'!B28</f>
        <v>964-60252</v>
      </c>
      <c r="C204" s="5" t="str">
        <f>'IB &amp; IMLA MA'!C28</f>
        <v>International Corporate Finance</v>
      </c>
      <c r="D204" s="5">
        <f>'IB &amp; IMLA MA'!D28</f>
        <v>0</v>
      </c>
      <c r="E204" s="5">
        <f>'IB &amp; IMLA MA'!E28</f>
        <v>0</v>
      </c>
      <c r="F204" s="5">
        <f>'IB &amp; IMLA MA'!F28</f>
        <v>0</v>
      </c>
      <c r="G204" s="5" t="str">
        <f>'IB &amp; IMLA MA'!G28</f>
        <v>2-Mi</v>
      </c>
      <c r="H204" s="7">
        <f>'IB &amp; IMLA MA'!H28</f>
        <v>46050</v>
      </c>
      <c r="I204" s="5" t="str">
        <f>'IB &amp; IMLA MA'!I28</f>
        <v>18:15 - 20:15</v>
      </c>
      <c r="J204" s="5">
        <f>'IB &amp; IMLA MA'!J28</f>
        <v>0</v>
      </c>
      <c r="K204" s="8" t="str">
        <f>'IB &amp; IMLA MA'!K28</f>
        <v>Drozd, Nataliia, Frau (LBA) - 4.000 SWS</v>
      </c>
      <c r="M204" s="1">
        <f>'DIM VZ u. dual BSc'!L11</f>
        <v>0</v>
      </c>
    </row>
    <row r="205" spans="1:13" x14ac:dyDescent="0.25">
      <c r="A205" s="5" t="str">
        <f>'IB &amp; IMLA MA'!A29</f>
        <v>w</v>
      </c>
      <c r="B205" s="5" t="str">
        <f>'IB &amp; IMLA MA'!B29</f>
        <v>B09-60252</v>
      </c>
      <c r="C205" s="5" t="str">
        <f>'IB &amp; IMLA MA'!C29</f>
        <v>International Corporate Finance</v>
      </c>
      <c r="D205" s="5">
        <f>'IB &amp; IMLA MA'!D29</f>
        <v>0</v>
      </c>
      <c r="E205" s="5">
        <f>'IB &amp; IMLA MA'!E29</f>
        <v>0</v>
      </c>
      <c r="F205" s="5">
        <f>'IB &amp; IMLA MA'!F29</f>
        <v>0</v>
      </c>
      <c r="G205" s="5" t="str">
        <f>'IB &amp; IMLA MA'!G29</f>
        <v>2-Mi</v>
      </c>
      <c r="H205" s="7">
        <f>'IB &amp; IMLA MA'!H29</f>
        <v>46050</v>
      </c>
      <c r="I205" s="5" t="str">
        <f>'IB &amp; IMLA MA'!I29</f>
        <v>18:15 - 20:15</v>
      </c>
      <c r="J205" s="5">
        <f>'IB &amp; IMLA MA'!J29</f>
        <v>0</v>
      </c>
      <c r="K205" s="8" t="str">
        <f>'IB &amp; IMLA MA'!K29</f>
        <v>Drozd, Nataliia, Frau (LBA) - 4.000 SWS</v>
      </c>
      <c r="M205" s="1">
        <f>'DIM VZ u. dual BSc'!L12</f>
        <v>0</v>
      </c>
    </row>
    <row r="206" spans="1:13" x14ac:dyDescent="0.25">
      <c r="A206" s="5" t="str">
        <f>'IMFA MSc'!A6</f>
        <v>20252</v>
      </c>
      <c r="B206" s="5" t="str">
        <f>'IMFA MSc'!B6</f>
        <v>F43M-305-PF</v>
      </c>
      <c r="C206" s="8" t="str">
        <f>'IMFA MSc'!C6</f>
        <v>Corporate Sustainability</v>
      </c>
      <c r="D206" s="5">
        <f>'IMFA MSc'!D6</f>
        <v>0</v>
      </c>
      <c r="E206" s="5">
        <f>'IMFA MSc'!E6</f>
        <v>0</v>
      </c>
      <c r="F206" s="5">
        <f>'IMFA MSc'!F6</f>
        <v>0</v>
      </c>
      <c r="G206" s="5" t="str">
        <f>'IMFA MSc'!G6</f>
        <v>2-Mi</v>
      </c>
      <c r="H206" s="7">
        <f>'IMFA MSc'!H6</f>
        <v>46050</v>
      </c>
      <c r="I206" s="5" t="str">
        <f>'IMFA MSc'!I6</f>
        <v>13:45 - 15:45</v>
      </c>
      <c r="J206" s="5">
        <f>'IMFA MSc'!J6</f>
        <v>0</v>
      </c>
      <c r="K206" s="8" t="str">
        <f>'IMFA MSc'!K6</f>
        <v>Barthel, Patrick, Herr (LBA) - 2.000 SWS</v>
      </c>
      <c r="M206" s="1">
        <f>'DIM VZ u. dual BSc'!L13</f>
        <v>0</v>
      </c>
    </row>
    <row r="207" spans="1:13" x14ac:dyDescent="0.25">
      <c r="A207" s="5" t="str">
        <f>'BA MSc'!A14</f>
        <v>w</v>
      </c>
      <c r="B207" s="5" t="str">
        <f>'BA MSc'!B14</f>
        <v>A23-70204</v>
      </c>
      <c r="C207" s="8" t="str">
        <f>'BA MSc'!C14</f>
        <v>Rechnungslegung</v>
      </c>
      <c r="D207" s="5">
        <f>'BA MSc'!D14</f>
        <v>60204</v>
      </c>
      <c r="E207" s="5">
        <f>'BA MSc'!E14</f>
        <v>0</v>
      </c>
      <c r="F207" s="5">
        <f>'BA MSc'!F14</f>
        <v>0</v>
      </c>
      <c r="G207" s="5" t="str">
        <f>'BA MSc'!G14</f>
        <v>2-Mi</v>
      </c>
      <c r="H207" s="7">
        <f>'BA MSc'!H14</f>
        <v>46050</v>
      </c>
      <c r="I207" s="5" t="str">
        <f>'BA MSc'!I14</f>
        <v xml:space="preserve">09:30 - 11:30 </v>
      </c>
      <c r="J207" s="5">
        <f>'BA MSc'!J14</f>
        <v>0</v>
      </c>
      <c r="K207" s="8" t="str">
        <f>'BA MSc'!K14</f>
        <v>Lorenz, Karsten, Herr Prof. Dr. (Prof) - 2.000 SWS</v>
      </c>
      <c r="M207" s="1">
        <f>'DIM VZ u. dual BSc'!L14</f>
        <v>0</v>
      </c>
    </row>
    <row r="208" spans="1:13" x14ac:dyDescent="0.25">
      <c r="A208" s="39">
        <f>'IB &amp; IMLA MA'!A34</f>
        <v>20252</v>
      </c>
      <c r="B208" s="5" t="str">
        <f>'IB &amp; IMLA MA'!B34</f>
        <v>F43M-301</v>
      </c>
      <c r="C208" s="5" t="str">
        <f>'IB &amp; IMLA MA'!C34</f>
        <v>International Business (Präsentationen)</v>
      </c>
      <c r="D208" s="5" t="str">
        <f>'IB &amp; IMLA MA'!D34</f>
        <v>B09-60354</v>
      </c>
      <c r="E208" s="5">
        <f>'IB &amp; IMLA MA'!E34</f>
        <v>0</v>
      </c>
      <c r="F208" s="5">
        <f>'IB &amp; IMLA MA'!F34</f>
        <v>0</v>
      </c>
      <c r="G208" s="5" t="str">
        <f>'IB &amp; IMLA MA'!G34</f>
        <v>2-Do</v>
      </c>
      <c r="H208" s="7">
        <f>'IB &amp; IMLA MA'!H34</f>
        <v>46051</v>
      </c>
      <c r="I208" s="5" t="str">
        <f>'IB &amp; IMLA MA'!I34</f>
        <v>13:45 - 15:45</v>
      </c>
      <c r="J208" s="5">
        <f>'IB &amp; IMLA MA'!J34</f>
        <v>0</v>
      </c>
      <c r="K208" s="5" t="str">
        <f>'IB &amp; IMLA MA'!K34</f>
        <v>Stéphane Timmer , Herr Prof. Dr. (Prof.) - 2.000 SWS</v>
      </c>
      <c r="M208" s="1">
        <f>'DIM VZ u. dual BSc'!L15</f>
        <v>0</v>
      </c>
    </row>
    <row r="209" spans="1:13" x14ac:dyDescent="0.25">
      <c r="A209" s="5" t="str">
        <f>'BWL BSc u. BWL ÖD BSc'!A25</f>
        <v>20252</v>
      </c>
      <c r="B209" s="5" t="str">
        <f>'BWL BSc u. BWL ÖD BSc'!B25</f>
        <v>021/D43-3201 (A)</v>
      </c>
      <c r="C209" s="5" t="str">
        <f>'BWL BSc u. BWL ÖD BSc'!C25</f>
        <v>Statistik</v>
      </c>
      <c r="D209" s="6" t="str">
        <f>'BWL BSc u. BWL ÖD BSc'!D25</f>
        <v>2201, 1204</v>
      </c>
      <c r="E209" s="5">
        <f>'BWL BSc u. BWL ÖD BSc'!E25</f>
        <v>0</v>
      </c>
      <c r="F209" s="5">
        <f>'BWL BSc u. BWL ÖD BSc'!F25</f>
        <v>0</v>
      </c>
      <c r="G209" s="5" t="str">
        <f>'BWL BSc u. BWL ÖD BSc'!G25</f>
        <v>2-Do</v>
      </c>
      <c r="H209" s="7">
        <f>'BWL BSc u. BWL ÖD BSc'!H25</f>
        <v>46051</v>
      </c>
      <c r="I209" s="5" t="str">
        <f>'BWL BSc u. BWL ÖD BSc'!I25</f>
        <v>07:45 - 09:15</v>
      </c>
      <c r="J209" s="5">
        <f>'BWL BSc u. BWL ÖD BSc'!J25</f>
        <v>0</v>
      </c>
      <c r="K209" s="8" t="str">
        <f>'BWL BSc u. BWL ÖD BSc'!K25</f>
        <v>Spengler, Hannes, Herr Prof. Dr. (Prof) - 4.000 SWS</v>
      </c>
      <c r="M209" s="1">
        <f>'DIM VZ u. dual BSc'!L16</f>
        <v>0</v>
      </c>
    </row>
    <row r="210" spans="1:13" x14ac:dyDescent="0.25">
      <c r="A210" s="5" t="str">
        <f>'BWL BSc u. BWL ÖD BSc'!A26</f>
        <v>20252</v>
      </c>
      <c r="B210" s="5" t="str">
        <f>'BWL BSc u. BWL ÖD BSc'!B26</f>
        <v>021-3201 (B)</v>
      </c>
      <c r="C210" s="5" t="str">
        <f>'BWL BSc u. BWL ÖD BSc'!C26</f>
        <v>Statistik</v>
      </c>
      <c r="D210" s="6" t="str">
        <f>'BWL BSc u. BWL ÖD BSc'!D26</f>
        <v/>
      </c>
      <c r="E210" s="5">
        <f>'BWL BSc u. BWL ÖD BSc'!E26</f>
        <v>0</v>
      </c>
      <c r="F210" s="5">
        <f>'BWL BSc u. BWL ÖD BSc'!F26</f>
        <v>0</v>
      </c>
      <c r="G210" s="5" t="str">
        <f>'BWL BSc u. BWL ÖD BSc'!G26</f>
        <v>2-Do</v>
      </c>
      <c r="H210" s="7">
        <f>'BWL BSc u. BWL ÖD BSc'!H26</f>
        <v>46051</v>
      </c>
      <c r="I210" s="5" t="str">
        <f>'BWL BSc u. BWL ÖD BSc'!I26</f>
        <v>07:45 - 09:15</v>
      </c>
      <c r="J210" s="5">
        <f>'BWL BSc u. BWL ÖD BSc'!J26</f>
        <v>0</v>
      </c>
      <c r="K210" s="8" t="str">
        <f>'BWL BSc u. BWL ÖD BSc'!K26</f>
        <v>Spengler, Hannes, Herr Prof. Dr. (Prof) - 4.000 SWS</v>
      </c>
      <c r="M210" s="1">
        <f>'DIM VZ u. dual BSc'!L17</f>
        <v>0</v>
      </c>
    </row>
    <row r="211" spans="1:13" x14ac:dyDescent="0.25">
      <c r="A211" s="5" t="str">
        <f>'BWL BSc u. BWL ÖD BSc'!A27</f>
        <v>20252</v>
      </c>
      <c r="B211" s="5" t="str">
        <f>'BWL BSc u. BWL ÖD BSc'!B27</f>
        <v>021-3201 (C)</v>
      </c>
      <c r="C211" s="5" t="str">
        <f>'BWL BSc u. BWL ÖD BSc'!C27</f>
        <v>Statistik</v>
      </c>
      <c r="D211" s="6" t="str">
        <f>'BWL BSc u. BWL ÖD BSc'!D27</f>
        <v/>
      </c>
      <c r="E211" s="5">
        <f>'BWL BSc u. BWL ÖD BSc'!E27</f>
        <v>0</v>
      </c>
      <c r="F211" s="5">
        <f>'BWL BSc u. BWL ÖD BSc'!F27</f>
        <v>0</v>
      </c>
      <c r="G211" s="5" t="str">
        <f>'BWL BSc u. BWL ÖD BSc'!G27</f>
        <v>2-Do</v>
      </c>
      <c r="H211" s="7">
        <f>'BWL BSc u. BWL ÖD BSc'!H27</f>
        <v>46051</v>
      </c>
      <c r="I211" s="5" t="str">
        <f>'BWL BSc u. BWL ÖD BSc'!I27</f>
        <v>07:45 - 09:15</v>
      </c>
      <c r="J211" s="5">
        <f>'BWL BSc u. BWL ÖD BSc'!J27</f>
        <v>0</v>
      </c>
      <c r="K211" s="8" t="str">
        <f>'BWL BSc u. BWL ÖD BSc'!K27</f>
        <v>Spengler, Hannes, Herr Prof. Dr. (Prof) - 4.000 SWS</v>
      </c>
      <c r="M211" s="1">
        <f>'DIM VZ u. dual BSc'!L18</f>
        <v>0</v>
      </c>
    </row>
    <row r="212" spans="1:13" x14ac:dyDescent="0.25">
      <c r="A212" s="5" t="str">
        <f>'BWL BSc u. BWL ÖD BSc'!A28</f>
        <v>20252</v>
      </c>
      <c r="B212" s="5" t="str">
        <f>'BWL BSc u. BWL ÖD BSc'!B28</f>
        <v>021-3201/PAN</v>
      </c>
      <c r="C212" s="5" t="str">
        <f>'BWL BSc u. BWL ÖD BSc'!C28</f>
        <v>Statistik (PAN)</v>
      </c>
      <c r="D212" s="6" t="str">
        <f>'BWL BSc u. BWL ÖD BSc'!D28</f>
        <v/>
      </c>
      <c r="E212" s="5">
        <f>'BWL BSc u. BWL ÖD BSc'!E28</f>
        <v>0</v>
      </c>
      <c r="F212" s="5">
        <f>'BWL BSc u. BWL ÖD BSc'!F28</f>
        <v>0</v>
      </c>
      <c r="G212" s="5" t="str">
        <f>'BWL BSc u. BWL ÖD BSc'!G28</f>
        <v>2-Do</v>
      </c>
      <c r="H212" s="7">
        <f>'BWL BSc u. BWL ÖD BSc'!H28</f>
        <v>46051</v>
      </c>
      <c r="I212" s="5" t="str">
        <f>'BWL BSc u. BWL ÖD BSc'!I28</f>
        <v>07:45 - 09:15</v>
      </c>
      <c r="J212" s="5">
        <f>'BWL BSc u. BWL ÖD BSc'!J28</f>
        <v>0</v>
      </c>
      <c r="K212" s="8" t="str">
        <f>'BWL BSc u. BWL ÖD BSc'!K28</f>
        <v>Porath, Daniel, Herr Prof. Dr. (Prof) - 4.000 SWS</v>
      </c>
      <c r="M212" s="1">
        <f>'DIM VZ u. dual BSc'!L19</f>
        <v>0</v>
      </c>
    </row>
    <row r="213" spans="1:13" x14ac:dyDescent="0.25">
      <c r="A213" s="5" t="str">
        <f>'WR LLB'!A17</f>
        <v>20252</v>
      </c>
      <c r="B213" s="5" t="str">
        <f>'WR LLB'!B17</f>
        <v>042B-106 (A)</v>
      </c>
      <c r="C213" s="5" t="str">
        <f>'WR LLB'!C17</f>
        <v>Business &amp; Legal English</v>
      </c>
      <c r="D213" s="5" t="str">
        <f>'WR LLB'!D17</f>
        <v xml:space="preserve">932-2112 </v>
      </c>
      <c r="E213" s="5">
        <f>'WR LLB'!E17</f>
        <v>0</v>
      </c>
      <c r="F213" s="5">
        <f>'WR LLB'!F17</f>
        <v>0</v>
      </c>
      <c r="G213" s="5" t="str">
        <f>'WR LLB'!G17</f>
        <v>2-Do</v>
      </c>
      <c r="H213" s="7">
        <f>'WR LLB'!H17</f>
        <v>46051</v>
      </c>
      <c r="I213" s="5" t="str">
        <f>'WR LLB'!I17</f>
        <v>11:45 - 13:15</v>
      </c>
      <c r="J213" s="5">
        <f>'WR LLB'!J17</f>
        <v>0</v>
      </c>
      <c r="K213" s="8" t="str">
        <f>'WR LLB'!K17</f>
        <v>Thompson, Liam, Herr (LKfbA) - 4.000 SWS</v>
      </c>
      <c r="M213" s="1">
        <f>'DIM VZ u. dual BSc'!L20</f>
        <v>0</v>
      </c>
    </row>
    <row r="214" spans="1:13" x14ac:dyDescent="0.25">
      <c r="A214" s="5" t="str">
        <f>'WR LLB'!A18</f>
        <v>20252</v>
      </c>
      <c r="B214" s="5" t="str">
        <f>'WR LLB'!B18</f>
        <v>042B-106 (B)</v>
      </c>
      <c r="C214" s="5" t="str">
        <f>'WR LLB'!C18</f>
        <v>Business &amp; Legal English</v>
      </c>
      <c r="D214" s="5" t="str">
        <f>'WR LLB'!D18</f>
        <v/>
      </c>
      <c r="E214" s="5">
        <f>'WR LLB'!E18</f>
        <v>0</v>
      </c>
      <c r="F214" s="5">
        <f>'WR LLB'!F18</f>
        <v>0</v>
      </c>
      <c r="G214" s="5" t="str">
        <f>'WR LLB'!G18</f>
        <v>2-Do</v>
      </c>
      <c r="H214" s="7">
        <f>'WR LLB'!H18</f>
        <v>46051</v>
      </c>
      <c r="I214" s="5" t="str">
        <f>'WR LLB'!I18</f>
        <v>11:45 - 13:15</v>
      </c>
      <c r="J214" s="5">
        <f>'WR LLB'!J18</f>
        <v>0</v>
      </c>
      <c r="K214" s="8" t="str">
        <f>'WR LLB'!K18</f>
        <v>Ritterhoff, Teresa, Frau Dr. (LKfbA) - 4.000 SWS</v>
      </c>
      <c r="M214" s="1">
        <f>'DIM VZ u. dual BSc'!L21</f>
        <v>0</v>
      </c>
    </row>
    <row r="215" spans="1:13" x14ac:dyDescent="0.25">
      <c r="A215" s="5" t="str">
        <f>'WR LLB'!A19</f>
        <v>20252</v>
      </c>
      <c r="B215" s="5" t="str">
        <f>'WR LLB'!B19</f>
        <v>042B-106 (C)</v>
      </c>
      <c r="C215" s="5" t="str">
        <f>'WR LLB'!C19</f>
        <v>Business &amp; Legal English</v>
      </c>
      <c r="D215" s="5" t="str">
        <f>'WR LLB'!D19</f>
        <v/>
      </c>
      <c r="E215" s="5">
        <f>'WR LLB'!E19</f>
        <v>0</v>
      </c>
      <c r="F215" s="5">
        <f>'WR LLB'!F19</f>
        <v>0</v>
      </c>
      <c r="G215" s="5" t="str">
        <f>'WR LLB'!G19</f>
        <v>2-Do</v>
      </c>
      <c r="H215" s="7">
        <f>'WR LLB'!H19</f>
        <v>46051</v>
      </c>
      <c r="I215" s="5" t="str">
        <f>'WR LLB'!I19</f>
        <v>11:45 - 13:15</v>
      </c>
      <c r="J215" s="5">
        <f>'WR LLB'!J19</f>
        <v>0</v>
      </c>
      <c r="K215" s="8" t="str">
        <f>'WR LLB'!K19</f>
        <v>N.N.</v>
      </c>
      <c r="M215" s="1">
        <f>'DIM VZ u. dual BSc'!L22</f>
        <v>0</v>
      </c>
    </row>
    <row r="216" spans="1:13" x14ac:dyDescent="0.25">
      <c r="A216" s="5" t="str">
        <f>'WR LLB'!A20</f>
        <v>20252</v>
      </c>
      <c r="B216" s="5" t="str">
        <f>'WR LLB'!B20</f>
        <v>042B-106 (D)</v>
      </c>
      <c r="C216" s="5" t="str">
        <f>'WR LLB'!C20</f>
        <v>Business &amp; Legal English</v>
      </c>
      <c r="D216" s="5" t="str">
        <f>'WR LLB'!D20</f>
        <v/>
      </c>
      <c r="E216" s="5">
        <f>'WR LLB'!E20</f>
        <v>0</v>
      </c>
      <c r="F216" s="5">
        <f>'WR LLB'!F20</f>
        <v>0</v>
      </c>
      <c r="G216" s="5" t="str">
        <f>'WR LLB'!G20</f>
        <v>2-Do</v>
      </c>
      <c r="H216" s="7">
        <f>'WR LLB'!H20</f>
        <v>46051</v>
      </c>
      <c r="I216" s="5" t="str">
        <f>'WR LLB'!I20</f>
        <v>11:45 - 13:15</v>
      </c>
      <c r="J216" s="5">
        <f>'WR LLB'!J20</f>
        <v>0</v>
      </c>
      <c r="K216" s="8" t="str">
        <f>'WR LLB'!K20</f>
        <v>Schlemmer-Bockius, Dagmar, Frau (LKfbA) - 4.000 SWS</v>
      </c>
      <c r="M216" s="1">
        <f>'DIM VZ u. dual BSc'!L23</f>
        <v>0</v>
      </c>
    </row>
    <row r="217" spans="1:13" x14ac:dyDescent="0.25">
      <c r="A217" s="5" t="str">
        <f>'WR LLB'!A28</f>
        <v>20252</v>
      </c>
      <c r="B217" s="5" t="str">
        <f>'WR LLB'!B28</f>
        <v>932-2212 (A)</v>
      </c>
      <c r="C217" s="5" t="str">
        <f>'WR LLB'!C28</f>
        <v>Legal English</v>
      </c>
      <c r="D217" s="5">
        <f>'WR LLB'!D28</f>
        <v>0</v>
      </c>
      <c r="E217" s="5">
        <f>'WR LLB'!E28</f>
        <v>0</v>
      </c>
      <c r="F217" s="5">
        <f>'WR LLB'!F28</f>
        <v>0</v>
      </c>
      <c r="G217" s="5" t="str">
        <f>'WR LLB'!G28</f>
        <v>2-Do</v>
      </c>
      <c r="H217" s="7">
        <f>'WR LLB'!H28</f>
        <v>46051</v>
      </c>
      <c r="I217" s="5" t="str">
        <f>'WR LLB'!I28</f>
        <v>09:30 - 11:00</v>
      </c>
      <c r="J217" s="5">
        <f>'WR LLB'!J28</f>
        <v>0</v>
      </c>
      <c r="K217" s="8" t="str">
        <f>'WR LLB'!K28</f>
        <v>Thompson, Liam, Herr (LKfbA) - 2.000 SWS</v>
      </c>
      <c r="M217" s="1">
        <f>'DIM VZ u. dual BSc'!L24</f>
        <v>0</v>
      </c>
    </row>
    <row r="218" spans="1:13" x14ac:dyDescent="0.25">
      <c r="A218" s="5" t="str">
        <f>'WR LLB'!A29</f>
        <v>20252</v>
      </c>
      <c r="B218" s="5" t="str">
        <f>'WR LLB'!B29</f>
        <v>932-2212 (B)</v>
      </c>
      <c r="C218" s="5" t="str">
        <f>'WR LLB'!C29</f>
        <v>Legal English</v>
      </c>
      <c r="D218" s="5">
        <f>'WR LLB'!D29</f>
        <v>0</v>
      </c>
      <c r="E218" s="5">
        <f>'WR LLB'!E29</f>
        <v>0</v>
      </c>
      <c r="F218" s="5">
        <f>'WR LLB'!F29</f>
        <v>0</v>
      </c>
      <c r="G218" s="5" t="str">
        <f>'WR LLB'!G29</f>
        <v>2-Do</v>
      </c>
      <c r="H218" s="7">
        <f>'WR LLB'!H29</f>
        <v>46051</v>
      </c>
      <c r="I218" s="5" t="str">
        <f>'WR LLB'!I29</f>
        <v>09:30 - 11:00</v>
      </c>
      <c r="J218" s="5">
        <f>'WR LLB'!J29</f>
        <v>0</v>
      </c>
      <c r="K218" s="8" t="str">
        <f>'WR LLB'!K29</f>
        <v>Ritterhoff, Teresa, Frau Dr. (LKfbA) - 2.000 SWS</v>
      </c>
      <c r="M218" s="1">
        <f>'DIM VZ u. dual BSc'!L25</f>
        <v>0</v>
      </c>
    </row>
    <row r="219" spans="1:13" ht="41.4" x14ac:dyDescent="0.25">
      <c r="A219" s="5" t="str">
        <f>'WR LLB'!A46</f>
        <v>20252</v>
      </c>
      <c r="B219" s="5" t="str">
        <f>'WR LLB'!B46</f>
        <v>932-2403</v>
      </c>
      <c r="C219" s="8" t="str">
        <f>'WR LLB'!C46</f>
        <v>Bank-, Kapitalmarkt-, Konzern- &amp; Umwandungsrecht</v>
      </c>
      <c r="D219" s="5" t="str">
        <f>'WR LLB'!D46</f>
        <v/>
      </c>
      <c r="E219" s="5">
        <f>'WR LLB'!E46</f>
        <v>0</v>
      </c>
      <c r="F219" s="5">
        <f>'WR LLB'!F46</f>
        <v>0</v>
      </c>
      <c r="G219" s="5" t="str">
        <f>'WR LLB'!G46</f>
        <v>2-Do</v>
      </c>
      <c r="H219" s="7">
        <f>'WR LLB'!H46</f>
        <v>46051</v>
      </c>
      <c r="I219" s="5" t="str">
        <f>'WR LLB'!I46</f>
        <v>18:15 - 20:15</v>
      </c>
      <c r="J219" s="5">
        <f>'WR LLB'!J46</f>
        <v>0</v>
      </c>
      <c r="K219" s="8" t="str">
        <f>'WR LLB'!K46</f>
        <v>Tietz, Jan Sebastian, Herr (LBA) - 1.000 SWS;Haas, Ingeborg, Frau Prof. Dr. (Prof) - 1.500 SWS;Baldus, Bianca, Frau Prof. Dr. (Prof) - 1.500 SWS</v>
      </c>
      <c r="M219" s="1">
        <f>'DIM VZ u. dual BSc'!L26</f>
        <v>0</v>
      </c>
    </row>
    <row r="220" spans="1:13" x14ac:dyDescent="0.25">
      <c r="A220" s="5" t="str">
        <f>'AI VZ u. AIOED BSc dual'!A2</f>
        <v>20252</v>
      </c>
      <c r="B220" s="5" t="str">
        <f>'AI VZ u. AIOED BSc dual'!B2</f>
        <v>938/D04-2101 (A)</v>
      </c>
      <c r="C220" s="5" t="str">
        <f>'AI VZ u. AIOED BSc dual'!C2</f>
        <v>Programmieren I</v>
      </c>
      <c r="D220" s="5">
        <f>'AI VZ u. AIOED BSc dual'!D2</f>
        <v>1101</v>
      </c>
      <c r="E220" s="5">
        <f>'AI VZ u. AIOED BSc dual'!E2</f>
        <v>0</v>
      </c>
      <c r="F220" s="5">
        <f>'AI VZ u. AIOED BSc dual'!F2</f>
        <v>0</v>
      </c>
      <c r="G220" s="5" t="str">
        <f>'AI VZ u. AIOED BSc dual'!G2</f>
        <v>2-Do</v>
      </c>
      <c r="H220" s="7">
        <f>'AI VZ u. AIOED BSc dual'!H2</f>
        <v>46051</v>
      </c>
      <c r="I220" s="5" t="str">
        <f>'AI VZ u. AIOED BSc dual'!I2</f>
        <v>11:45 - 13:15</v>
      </c>
      <c r="J220" s="5">
        <f>'AI VZ u. AIOED BSc dual'!J2</f>
        <v>0</v>
      </c>
      <c r="K220" s="8" t="str">
        <f>'AI VZ u. AIOED BSc dual'!K2</f>
        <v>Rostek, Annika, Frau (LBA) - 4.000 SWS</v>
      </c>
      <c r="M220" s="1">
        <f>'DIM VZ u. dual BSc'!L27</f>
        <v>0</v>
      </c>
    </row>
    <row r="221" spans="1:13" x14ac:dyDescent="0.25">
      <c r="A221" s="5" t="str">
        <f>'AI VZ u. AIOED BSc dual'!A3</f>
        <v>20252</v>
      </c>
      <c r="B221" s="5" t="str">
        <f>'AI VZ u. AIOED BSc dual'!B3</f>
        <v>938/D04-2101 (B)</v>
      </c>
      <c r="C221" s="5" t="str">
        <f>'AI VZ u. AIOED BSc dual'!C3</f>
        <v>Programmieren I</v>
      </c>
      <c r="D221" s="5">
        <f>'AI VZ u. AIOED BSc dual'!D3</f>
        <v>0</v>
      </c>
      <c r="E221" s="5">
        <f>'AI VZ u. AIOED BSc dual'!E3</f>
        <v>0</v>
      </c>
      <c r="F221" s="5">
        <f>'AI VZ u. AIOED BSc dual'!F3</f>
        <v>0</v>
      </c>
      <c r="G221" s="5" t="str">
        <f>'AI VZ u. AIOED BSc dual'!G3</f>
        <v>2-Do</v>
      </c>
      <c r="H221" s="7">
        <f>'AI VZ u. AIOED BSc dual'!H3</f>
        <v>46051</v>
      </c>
      <c r="I221" s="5" t="str">
        <f>'AI VZ u. AIOED BSc dual'!I3</f>
        <v>11:45 - 13:15</v>
      </c>
      <c r="J221" s="5">
        <f>'AI VZ u. AIOED BSc dual'!J3</f>
        <v>0</v>
      </c>
      <c r="K221" s="8" t="str">
        <f>'AI VZ u. AIOED BSc dual'!K3</f>
        <v>Nauroth, Markus, Herr Prof. Dr. (Prof) - 4.000 SWS</v>
      </c>
      <c r="M221" s="1">
        <f>'DIM VZ u. dual BSc'!L28</f>
        <v>0</v>
      </c>
    </row>
    <row r="222" spans="1:13" ht="27.6" x14ac:dyDescent="0.25">
      <c r="A222" s="5" t="str">
        <f>'AI VZ u. AIOED BSc dual'!A30</f>
        <v>20252</v>
      </c>
      <c r="B222" s="5" t="str">
        <f>'AI VZ u. AIOED BSc dual'!B30</f>
        <v>938/D04-2305 (A)</v>
      </c>
      <c r="C222" s="5" t="str">
        <f>'AI VZ u. AIOED BSc dual'!C30</f>
        <v>IT Sicherheit</v>
      </c>
      <c r="D222" s="5">
        <f>'AI VZ u. AIOED BSc dual'!D30</f>
        <v>1305</v>
      </c>
      <c r="E222" s="5">
        <f>'AI VZ u. AIOED BSc dual'!E30</f>
        <v>0</v>
      </c>
      <c r="F222" s="5">
        <f>'AI VZ u. AIOED BSc dual'!F30</f>
        <v>0</v>
      </c>
      <c r="G222" s="5" t="str">
        <f>'AI VZ u. AIOED BSc dual'!G30</f>
        <v>2-Do</v>
      </c>
      <c r="H222" s="7">
        <f>'AI VZ u. AIOED BSc dual'!H30</f>
        <v>46051</v>
      </c>
      <c r="I222" s="5" t="str">
        <f>'AI VZ u. AIOED BSc dual'!I30</f>
        <v>08:15 - 09:45</v>
      </c>
      <c r="J222" s="5">
        <f>'AI VZ u. AIOED BSc dual'!J30</f>
        <v>0</v>
      </c>
      <c r="K222" s="8" t="str">
        <f>'AI VZ u. AIOED BSc dual'!K30</f>
        <v>Rohlmann, Simon, Herr Dr. (Prof) - 2.000 SWS;Kuntze, Nicolai, Herr Prof. Dr. (Prof) - 2.000 SWS</v>
      </c>
      <c r="M222" s="1">
        <f>'DIM VZ u. dual BSc'!L29</f>
        <v>0</v>
      </c>
    </row>
    <row r="223" spans="1:13" x14ac:dyDescent="0.25">
      <c r="A223" s="5" t="str">
        <f>'AI VZ u. AIOED BSc dual'!A31</f>
        <v>20252</v>
      </c>
      <c r="B223" s="5" t="str">
        <f>'AI VZ u. AIOED BSc dual'!B31</f>
        <v>938/D04-2305 (B)</v>
      </c>
      <c r="C223" s="5" t="str">
        <f>'AI VZ u. AIOED BSc dual'!C31</f>
        <v>IT Sicherheit</v>
      </c>
      <c r="D223" s="5" t="str">
        <f>'AI VZ u. AIOED BSc dual'!D31</f>
        <v/>
      </c>
      <c r="E223" s="5">
        <f>'AI VZ u. AIOED BSc dual'!E31</f>
        <v>0</v>
      </c>
      <c r="F223" s="5">
        <f>'AI VZ u. AIOED BSc dual'!F31</f>
        <v>0</v>
      </c>
      <c r="G223" s="5" t="str">
        <f>'AI VZ u. AIOED BSc dual'!G31</f>
        <v>2-Do</v>
      </c>
      <c r="H223" s="7">
        <f>'AI VZ u. AIOED BSc dual'!H31</f>
        <v>46051</v>
      </c>
      <c r="I223" s="5" t="str">
        <f>'AI VZ u. AIOED BSc dual'!I31</f>
        <v>08:15 - 09:45</v>
      </c>
      <c r="J223" s="5">
        <f>'AI VZ u. AIOED BSc dual'!J31</f>
        <v>0</v>
      </c>
      <c r="K223" s="8" t="str">
        <f>'AI VZ u. AIOED BSc dual'!K31</f>
        <v>Rohlmann, Simon, Herr Dr. (Prof) - 4.000 SWS</v>
      </c>
      <c r="M223" s="1">
        <f>'DIM VZ u. dual BSc'!L30</f>
        <v>0</v>
      </c>
    </row>
    <row r="224" spans="1:13" x14ac:dyDescent="0.25">
      <c r="A224" s="5" t="str">
        <f>'DIM VZ u. dual BSc'!A5</f>
        <v>20252</v>
      </c>
      <c r="B224" s="5" t="str">
        <f>'DIM VZ u. dual BSc'!B5</f>
        <v>D01/D08-2103</v>
      </c>
      <c r="C224" s="5" t="str">
        <f>'DIM VZ u. dual BSc'!C5</f>
        <v>Grundlagen Medienmanagement</v>
      </c>
      <c r="D224" s="5" t="str">
        <f>'DIM VZ u. dual BSc'!D5</f>
        <v/>
      </c>
      <c r="E224" s="5">
        <f>'DIM VZ u. dual BSc'!E5</f>
        <v>0</v>
      </c>
      <c r="F224" s="5">
        <f>'DIM VZ u. dual BSc'!F5</f>
        <v>0</v>
      </c>
      <c r="G224" s="5" t="str">
        <f>'DIM VZ u. dual BSc'!G5</f>
        <v>2-Do</v>
      </c>
      <c r="H224" s="7">
        <f>'DIM VZ u. dual BSc'!H5</f>
        <v>46051</v>
      </c>
      <c r="I224" s="5" t="str">
        <f>'DIM VZ u. dual BSc'!I5</f>
        <v>11:00 - 12:30</v>
      </c>
      <c r="J224" s="5">
        <f>'DIM VZ u. dual BSc'!J5</f>
        <v>0</v>
      </c>
      <c r="K224" s="8" t="str">
        <f>'DIM VZ u. dual BSc'!K5</f>
        <v>Pagel, Sven, Herr Prof. Dr. (Prof) - 3.000 SWS</v>
      </c>
      <c r="M224" s="1">
        <f>'DIM VZ u. dual BSc'!L31</f>
        <v>0</v>
      </c>
    </row>
    <row r="225" spans="1:13" ht="27.6" x14ac:dyDescent="0.25">
      <c r="A225" s="5" t="str">
        <f>'DIM VZ u. dual BSc'!A21</f>
        <v>20252</v>
      </c>
      <c r="B225" s="5" t="str">
        <f>'DIM VZ u. dual BSc'!B21</f>
        <v>D01-2303</v>
      </c>
      <c r="C225" s="8" t="str">
        <f>'DIM VZ u. dual BSc'!C21</f>
        <v>Rechnungswesen I (Grundlagen des Rechnungswesens)</v>
      </c>
      <c r="D225" s="5" t="str">
        <f>'DIM VZ u. dual BSc'!D21</f>
        <v/>
      </c>
      <c r="E225" s="5">
        <f>'DIM VZ u. dual BSc'!E21</f>
        <v>0</v>
      </c>
      <c r="F225" s="5">
        <f>'DIM VZ u. dual BSc'!F21</f>
        <v>0</v>
      </c>
      <c r="G225" s="5" t="str">
        <f>'DIM VZ u. dual BSc'!G21</f>
        <v>2-Do</v>
      </c>
      <c r="H225" s="7">
        <f>'DIM VZ u. dual BSc'!H21</f>
        <v>46051</v>
      </c>
      <c r="I225" s="5" t="str">
        <f>'DIM VZ u. dual BSc'!I21</f>
        <v>08:15 - 09:45</v>
      </c>
      <c r="J225" s="5">
        <f>'DIM VZ u. dual BSc'!J21</f>
        <v>0</v>
      </c>
      <c r="K225" s="8" t="str">
        <f>'DIM VZ u. dual BSc'!K21</f>
        <v>Flegel, Felix, Herr (LBA) - 4.000 SWS</v>
      </c>
      <c r="M225" s="1">
        <f>'DIM VZ u. dual BSc'!L32</f>
        <v>0</v>
      </c>
    </row>
    <row r="226" spans="1:13" ht="27.6" x14ac:dyDescent="0.25">
      <c r="A226" s="5" t="str">
        <f>'DIM VZ u. dual BSc'!A22</f>
        <v>20252</v>
      </c>
      <c r="B226" s="5" t="str">
        <f>'DIM VZ u. dual BSc'!B22</f>
        <v>D08-2303</v>
      </c>
      <c r="C226" s="8" t="str">
        <f>'DIM VZ u. dual BSc'!C22</f>
        <v>Rechnungswesen I (Grundlagen des Rechnungswesens)</v>
      </c>
      <c r="D226" s="5" t="str">
        <f>'DIM VZ u. dual BSc'!D22</f>
        <v/>
      </c>
      <c r="E226" s="5">
        <f>'DIM VZ u. dual BSc'!E22</f>
        <v>0</v>
      </c>
      <c r="F226" s="5">
        <f>'DIM VZ u. dual BSc'!F22</f>
        <v>0</v>
      </c>
      <c r="G226" s="5" t="str">
        <f>'DIM VZ u. dual BSc'!G22</f>
        <v>2-Do</v>
      </c>
      <c r="H226" s="7">
        <f>'DIM VZ u. dual BSc'!H22</f>
        <v>46051</v>
      </c>
      <c r="I226" s="5" t="str">
        <f>'DIM VZ u. dual BSc'!I22</f>
        <v>08:15 - 09:45</v>
      </c>
      <c r="J226" s="5">
        <f>'DIM VZ u. dual BSc'!J22</f>
        <v>0</v>
      </c>
      <c r="K226" s="8" t="str">
        <f>'DIM VZ u. dual BSc'!K22</f>
        <v>Lennartz, Wolfgang, Herr Prof. Dr. (Prof) - 4.000 SWS</v>
      </c>
      <c r="M226" s="1">
        <f>'DIM VZ u. dual BSc'!L33</f>
        <v>0</v>
      </c>
    </row>
    <row r="227" spans="1:13" x14ac:dyDescent="0.25">
      <c r="A227" s="5" t="str">
        <f>'DIM VZ u. dual BSc'!A35</f>
        <v>w</v>
      </c>
      <c r="B227" s="5" t="str">
        <f>'DIM VZ u. dual BSc'!B35</f>
        <v>D01/D08-2602</v>
      </c>
      <c r="C227" s="5" t="str">
        <f>'DIM VZ u. dual BSc'!C35</f>
        <v>IT Sicherheit</v>
      </c>
      <c r="D227" s="5">
        <f>'DIM VZ u. dual BSc'!D35</f>
        <v>0</v>
      </c>
      <c r="E227" s="5">
        <f>'DIM VZ u. dual BSc'!E35</f>
        <v>0</v>
      </c>
      <c r="F227" s="5">
        <f>'DIM VZ u. dual BSc'!F35</f>
        <v>0</v>
      </c>
      <c r="G227" s="5" t="str">
        <f>'DIM VZ u. dual BSc'!G35</f>
        <v>2-Do</v>
      </c>
      <c r="H227" s="7">
        <f>'DIM VZ u. dual BSc'!H35</f>
        <v>46051</v>
      </c>
      <c r="I227" s="5" t="str">
        <f>'DIM VZ u. dual BSc'!I35</f>
        <v>10:15 - 11:45</v>
      </c>
      <c r="J227" s="5">
        <f>'DIM VZ u. dual BSc'!J35</f>
        <v>0</v>
      </c>
      <c r="K227" s="8" t="str">
        <f>'DIM VZ u. dual BSc'!K35</f>
        <v>Kuntze, Nicolai, Herr Prof. Dr. (Prof) - 4.000 SWS</v>
      </c>
      <c r="M227" s="1">
        <f>'DIM VZ u. dual BSc'!L34</f>
        <v>0</v>
      </c>
    </row>
    <row r="228" spans="1:13" x14ac:dyDescent="0.25">
      <c r="A228" s="5" t="str">
        <f>'CSM BSc'!A3</f>
        <v>20252</v>
      </c>
      <c r="B228" s="5" t="str">
        <f>'CSM BSc'!B3</f>
        <v>F25B-102</v>
      </c>
      <c r="C228" s="5" t="str">
        <f>'CSM BSc'!C3</f>
        <v>Grundlagen der Informatik</v>
      </c>
      <c r="D228" s="5">
        <f>'CSM BSc'!D3</f>
        <v>0</v>
      </c>
      <c r="E228" s="5">
        <f>'CSM BSc'!E3</f>
        <v>0</v>
      </c>
      <c r="F228" s="5">
        <f>'CSM BSc'!F3</f>
        <v>0</v>
      </c>
      <c r="G228" s="5" t="str">
        <f>'CSM BSc'!G3</f>
        <v>2-Do</v>
      </c>
      <c r="H228" s="7">
        <f>'CSM BSc'!H3</f>
        <v>46051</v>
      </c>
      <c r="I228" s="5" t="str">
        <f>'CSM BSc'!I3</f>
        <v>11:45 - 13:15</v>
      </c>
      <c r="J228" s="5">
        <f>'CSM BSc'!J3</f>
        <v>0</v>
      </c>
      <c r="K228" s="8" t="str">
        <f>'CSM BSc'!K3</f>
        <v>Schweim, Dirk, Herr Prof. Dr. (Prof) - 4.000 SWS</v>
      </c>
      <c r="M228" s="1">
        <f>'DIM VZ u. dual BSc'!L35</f>
        <v>0</v>
      </c>
    </row>
    <row r="229" spans="1:13" x14ac:dyDescent="0.25">
      <c r="A229" s="5" t="str">
        <f>Optionen!A52</f>
        <v>20252</v>
      </c>
      <c r="B229" s="5" t="str">
        <f>Optionen!B52</f>
        <v>000-28034</v>
      </c>
      <c r="C229" s="8" t="str">
        <f>Optionen!C52</f>
        <v>Wirtschaftsprüfung</v>
      </c>
      <c r="D229" s="5" t="str">
        <f>Optionen!D52</f>
        <v/>
      </c>
      <c r="E229" s="5">
        <f>Optionen!E52</f>
        <v>0</v>
      </c>
      <c r="F229" s="5">
        <f>Optionen!F52</f>
        <v>0</v>
      </c>
      <c r="G229" s="5" t="str">
        <f>Optionen!G52</f>
        <v>2-Do</v>
      </c>
      <c r="H229" s="7">
        <f>Optionen!H52</f>
        <v>46051</v>
      </c>
      <c r="I229" s="5" t="str">
        <f>Optionen!I52</f>
        <v>16:00 - 18:00</v>
      </c>
      <c r="J229" s="5">
        <f>Optionen!J52</f>
        <v>0</v>
      </c>
      <c r="K229" s="8" t="str">
        <f>Optionen!K52</f>
        <v>Flick, Caroline, Frau Prof. Dr. (Prof) - 4.000 SWS</v>
      </c>
      <c r="M229" s="1">
        <f>'DIM VZ u. dual BSc'!L36</f>
        <v>0</v>
      </c>
    </row>
    <row r="230" spans="1:13" x14ac:dyDescent="0.25">
      <c r="A230" s="5" t="str">
        <f>'WR LLM'!A12</f>
        <v>20252</v>
      </c>
      <c r="B230" s="5" t="str">
        <f>'WR LLM'!B12</f>
        <v>932-60204</v>
      </c>
      <c r="C230" s="5" t="str">
        <f>'WR LLM'!C12</f>
        <v>Gerichtlicher Rechtsschutz</v>
      </c>
      <c r="D230" s="5">
        <f>'WR LLM'!D12</f>
        <v>0</v>
      </c>
      <c r="E230" s="5">
        <f>'WR LLM'!E12</f>
        <v>0</v>
      </c>
      <c r="F230" s="5" t="str">
        <f>'WR LLM'!F12</f>
        <v/>
      </c>
      <c r="G230" s="5" t="str">
        <f>'WR LLM'!G12</f>
        <v>2-Do</v>
      </c>
      <c r="H230" s="7">
        <f>'WR LLM'!H12</f>
        <v>46051</v>
      </c>
      <c r="I230" s="5" t="str">
        <f>'WR LLM'!I12</f>
        <v>16:15 - 18:15</v>
      </c>
      <c r="J230" s="5">
        <f>'WR LLM'!J12</f>
        <v>0</v>
      </c>
      <c r="K230" s="8" t="str">
        <f>'WR LLM'!K12</f>
        <v>Wall, Daniel, Herr (LBA) - 4.000 SWS</v>
      </c>
      <c r="M230" s="1">
        <f>'DIM VZ u. dual BSc'!L37</f>
        <v>0</v>
      </c>
    </row>
    <row r="231" spans="1:13" x14ac:dyDescent="0.25">
      <c r="A231" s="5" t="str">
        <f>'Management MSc'!A7</f>
        <v>20252</v>
      </c>
      <c r="B231" s="5" t="str">
        <f>'Management MSc'!B7</f>
        <v>996-61202</v>
      </c>
      <c r="C231" s="8" t="str">
        <f>'Management MSc'!C7</f>
        <v>Supply Chain Management</v>
      </c>
      <c r="D231" s="5">
        <f>'Management MSc'!D7</f>
        <v>60202</v>
      </c>
      <c r="E231" s="5">
        <f>'Management MSc'!E7</f>
        <v>0</v>
      </c>
      <c r="F231" s="5">
        <f>'Management MSc'!F7</f>
        <v>0</v>
      </c>
      <c r="G231" s="5" t="str">
        <f>'Management MSc'!G7</f>
        <v>2-Do</v>
      </c>
      <c r="H231" s="7">
        <f>'Management MSc'!H7</f>
        <v>46051</v>
      </c>
      <c r="I231" s="5" t="str">
        <f>'Management MSc'!I7</f>
        <v>09:30 - 11:30</v>
      </c>
      <c r="J231" s="5">
        <f>'Management MSc'!J7</f>
        <v>0</v>
      </c>
      <c r="K231" s="8" t="str">
        <f>'Management MSc'!K7</f>
        <v>Berbner, Ulrich, Herr Prof. Dr. (Prof) - 4.000 SWS</v>
      </c>
      <c r="M231" s="1">
        <f>'IB BSc'!M2</f>
        <v>0</v>
      </c>
    </row>
    <row r="232" spans="1:13" x14ac:dyDescent="0.25">
      <c r="A232" s="5" t="str">
        <f>'IB &amp; IMLA MA'!A23</f>
        <v>20252</v>
      </c>
      <c r="B232" s="5" t="str">
        <f>'IB &amp; IMLA MA'!B23</f>
        <v>964M-106-PE</v>
      </c>
      <c r="C232" s="5" t="str">
        <f>'IB &amp; IMLA MA'!C23</f>
        <v>International Business Law</v>
      </c>
      <c r="D232" s="6" t="str">
        <f>'IB &amp; IMLA MA'!D23</f>
        <v>B09-60254, 964-60254</v>
      </c>
      <c r="E232" s="5">
        <f>'IB &amp; IMLA MA'!E23</f>
        <v>0</v>
      </c>
      <c r="F232" s="5">
        <f>'IB &amp; IMLA MA'!F23</f>
        <v>0</v>
      </c>
      <c r="G232" s="5" t="str">
        <f>'IB &amp; IMLA MA'!G23</f>
        <v>2-Do</v>
      </c>
      <c r="H232" s="7">
        <f>'IB &amp; IMLA MA'!H23</f>
        <v>46051</v>
      </c>
      <c r="I232" s="5" t="str">
        <f>'IB &amp; IMLA MA'!I23</f>
        <v>09:30 - 11:30</v>
      </c>
      <c r="J232" s="5">
        <f>'IB &amp; IMLA MA'!J23</f>
        <v>0</v>
      </c>
      <c r="K232" s="8" t="str">
        <f>'IB &amp; IMLA MA'!K23</f>
        <v>Reich, Anke, Frau Prof. Dr. (Prof) - 2.000 SWS</v>
      </c>
      <c r="M232" s="1">
        <f>'IB BSc'!M3</f>
        <v>0</v>
      </c>
    </row>
    <row r="233" spans="1:13" x14ac:dyDescent="0.25">
      <c r="A233" s="5" t="str">
        <f>'IB &amp; IMLA MA'!A25</f>
        <v>20252</v>
      </c>
      <c r="B233" s="5" t="str">
        <f>'IB &amp; IMLA MA'!B25</f>
        <v>F39M-104-PE</v>
      </c>
      <c r="C233" s="5" t="str">
        <f>'IB &amp; IMLA MA'!C25</f>
        <v>International Business Law</v>
      </c>
      <c r="D233" s="5" t="str">
        <f>'IB &amp; IMLA MA'!D25</f>
        <v/>
      </c>
      <c r="E233" s="5">
        <f>'IB &amp; IMLA MA'!E25</f>
        <v>0</v>
      </c>
      <c r="F233" s="5">
        <f>'IB &amp; IMLA MA'!F25</f>
        <v>0</v>
      </c>
      <c r="G233" s="5" t="str">
        <f>'IB &amp; IMLA MA'!G25</f>
        <v>2-Do</v>
      </c>
      <c r="H233" s="7">
        <f>'IB &amp; IMLA MA'!H25</f>
        <v>46051</v>
      </c>
      <c r="I233" s="5" t="str">
        <f>'IB &amp; IMLA MA'!I25</f>
        <v>09:30 - 11:30</v>
      </c>
      <c r="J233" s="5">
        <f>'IB &amp; IMLA MA'!J25</f>
        <v>0</v>
      </c>
      <c r="K233" s="8" t="str">
        <f>'IB &amp; IMLA MA'!K25</f>
        <v>Reich, Anke, Frau Prof. Dr. (Prof) - 2.000 SWS</v>
      </c>
      <c r="M233" s="1">
        <f>'IB BSc'!M4</f>
        <v>0</v>
      </c>
    </row>
    <row r="234" spans="1:13" ht="27.6" x14ac:dyDescent="0.25">
      <c r="A234" s="5" t="str">
        <f>'IMFA MSc'!A2</f>
        <v>20252</v>
      </c>
      <c r="B234" s="5" t="str">
        <f>'IMFA MSc'!B2</f>
        <v>F43M-301-PE</v>
      </c>
      <c r="C234" s="8" t="str">
        <f>'IMFA MSc'!C2</f>
        <v>Strategic Management (Klausur) &amp; International Business (Präsentationen)</v>
      </c>
      <c r="D234" s="6" t="str">
        <f>'IMFA MSc'!D2</f>
        <v>B15-60303, 52303</v>
      </c>
      <c r="E234" s="5">
        <f>'IMFA MSc'!E2</f>
        <v>0</v>
      </c>
      <c r="F234" s="5">
        <f>'IMFA MSc'!F2</f>
        <v>0</v>
      </c>
      <c r="G234" s="5" t="str">
        <f>'IMFA MSc'!G2</f>
        <v>2-Do</v>
      </c>
      <c r="H234" s="7">
        <f>'IMFA MSc'!H2</f>
        <v>46051</v>
      </c>
      <c r="I234" s="5" t="str">
        <f>'IMFA MSc'!I2</f>
        <v>13:45 - 15:45</v>
      </c>
      <c r="J234" s="5">
        <f>'IMFA MSc'!J2</f>
        <v>0</v>
      </c>
      <c r="K234" s="8" t="str">
        <f>'IMFA MSc'!K2</f>
        <v>Timmer, Stéphane, Herr Prof. Dr. (LBA) - 2.000 SWS;Schrank, Randolf, Herr Prof. Dr. (Prof) - 4.000 SWS</v>
      </c>
      <c r="L234" s="1">
        <f>'IB BSc'!L5</f>
        <v>0</v>
      </c>
      <c r="M234" s="1">
        <f>'IB BSc'!M5</f>
        <v>0</v>
      </c>
    </row>
    <row r="235" spans="1:13" x14ac:dyDescent="0.25">
      <c r="A235" s="5" t="str">
        <f>'BA MSc'!A20</f>
        <v>20252</v>
      </c>
      <c r="B235" s="5" t="str">
        <f>'BA MSc'!B20</f>
        <v>A23-70305</v>
      </c>
      <c r="C235" s="8" t="str">
        <f>'BA MSc'!C20</f>
        <v>Controlling</v>
      </c>
      <c r="D235" s="6" t="str">
        <f>'BA MSc'!D20</f>
        <v>60305, 52305</v>
      </c>
      <c r="E235" s="5">
        <f>'BA MSc'!E20</f>
        <v>0</v>
      </c>
      <c r="F235" s="5">
        <f>'BA MSc'!F20</f>
        <v>0</v>
      </c>
      <c r="G235" s="5" t="str">
        <f>'BA MSc'!G20</f>
        <v>2-Do</v>
      </c>
      <c r="H235" s="7">
        <f>'BA MSc'!H20</f>
        <v>46051</v>
      </c>
      <c r="I235" s="5" t="str">
        <f>'BA MSc'!I20</f>
        <v>11:30 - 13:30</v>
      </c>
      <c r="J235" s="5">
        <f>'BA MSc'!J20</f>
        <v>0</v>
      </c>
      <c r="K235" s="8" t="str">
        <f>'BA MSc'!K20</f>
        <v>Fischbach, Sven, Herr Prof. Dr. (Prof) - 3.000 SWS</v>
      </c>
      <c r="L235" s="1">
        <f>'IB BSc'!L6</f>
        <v>0</v>
      </c>
      <c r="M235" s="1">
        <f>'IB BSc'!M6</f>
        <v>0</v>
      </c>
    </row>
    <row r="236" spans="1:13" x14ac:dyDescent="0.25">
      <c r="A236" s="5" t="str">
        <f>'IB &amp; IMLA MA'!A24</f>
        <v>w</v>
      </c>
      <c r="B236" s="5" t="str">
        <f>'IB &amp; IMLA MA'!B24</f>
        <v>964-60254</v>
      </c>
      <c r="C236" s="5" t="str">
        <f>'IB &amp; IMLA MA'!C24</f>
        <v>International Business Law</v>
      </c>
      <c r="D236" s="5" t="str">
        <f>'IB &amp; IMLA MA'!D24</f>
        <v>964M-106-PE</v>
      </c>
      <c r="E236" s="5">
        <f>'IB &amp; IMLA MA'!E24</f>
        <v>0</v>
      </c>
      <c r="F236" s="5">
        <f>'IB &amp; IMLA MA'!F24</f>
        <v>0</v>
      </c>
      <c r="G236" s="5" t="str">
        <f>'IB &amp; IMLA MA'!G24</f>
        <v>2-Do</v>
      </c>
      <c r="H236" s="7">
        <f>'IB &amp; IMLA MA'!H24</f>
        <v>46051</v>
      </c>
      <c r="I236" s="5" t="str">
        <f>'IB &amp; IMLA MA'!I24</f>
        <v>09:30 - 11:30</v>
      </c>
      <c r="J236" s="5">
        <f>'IB &amp; IMLA MA'!J24</f>
        <v>0</v>
      </c>
      <c r="K236" s="5" t="str">
        <f>'IB &amp; IMLA MA'!K24</f>
        <v>Reich, Anke, Frau Prof. Dr. (Prof) - 2.000 SWS</v>
      </c>
      <c r="L236" s="1">
        <f>'CSM BSc'!L2</f>
        <v>0</v>
      </c>
      <c r="M236" s="1">
        <f>'CSM BSc'!M2</f>
        <v>0</v>
      </c>
    </row>
    <row r="237" spans="1:13" x14ac:dyDescent="0.25">
      <c r="A237" s="5" t="str">
        <f>'WPFS Bachelor'!A27</f>
        <v>20252</v>
      </c>
      <c r="B237" s="5" t="str">
        <f>'WPFS Bachelor'!B27</f>
        <v>001-907015 (A)</v>
      </c>
      <c r="C237" s="5" t="str">
        <f>'WPFS Bachelor'!C27</f>
        <v>Deutsch A1.1</v>
      </c>
      <c r="D237" s="5" t="str">
        <f>'WPFS Bachelor'!D27</f>
        <v/>
      </c>
      <c r="E237" s="5">
        <f>'WPFS Bachelor'!E27</f>
        <v>0</v>
      </c>
      <c r="F237" s="5">
        <f>'WPFS Bachelor'!F27</f>
        <v>0</v>
      </c>
      <c r="G237" s="5" t="str">
        <f>'WPFS Bachelor'!G27</f>
        <v>2-Fr</v>
      </c>
      <c r="H237" s="7">
        <f>'WPFS Bachelor'!H27</f>
        <v>46052</v>
      </c>
      <c r="I237" s="5" t="str">
        <f>'WPFS Bachelor'!I27</f>
        <v>07:45 - 09:15</v>
      </c>
      <c r="J237" s="5">
        <f>'WPFS Bachelor'!J27</f>
        <v>0</v>
      </c>
      <c r="K237" s="8" t="str">
        <f>'WPFS Bachelor'!K27</f>
        <v>Kromer, Tilman, Herr (LKfbA) - 4.000 SWS</v>
      </c>
      <c r="L237" s="1">
        <f>'CSM BSc'!L3</f>
        <v>0</v>
      </c>
      <c r="M237" s="1">
        <f>'CSM BSc'!M3</f>
        <v>0</v>
      </c>
    </row>
    <row r="238" spans="1:13" x14ac:dyDescent="0.25">
      <c r="A238" s="5" t="str">
        <f>'WR LLB'!A25</f>
        <v>20252</v>
      </c>
      <c r="B238" s="5" t="str">
        <f>'WR LLB'!B25</f>
        <v>932-2203</v>
      </c>
      <c r="C238" s="8" t="str">
        <f>'WR LLB'!C25</f>
        <v>Handels- und Personengesellschaftsrecht</v>
      </c>
      <c r="D238" s="5">
        <f>'WR LLB'!D25</f>
        <v>0</v>
      </c>
      <c r="E238" s="5">
        <f>'WR LLB'!E25</f>
        <v>0</v>
      </c>
      <c r="F238" s="5">
        <f>'WR LLB'!F25</f>
        <v>0</v>
      </c>
      <c r="G238" s="5" t="str">
        <f>'WR LLB'!G25</f>
        <v>2-Fr</v>
      </c>
      <c r="H238" s="7">
        <f>'WR LLB'!H25</f>
        <v>46052</v>
      </c>
      <c r="I238" s="5" t="str">
        <f>'WR LLB'!I25</f>
        <v>09:30 - 11:30</v>
      </c>
      <c r="J238" s="5">
        <f>'WR LLB'!J25</f>
        <v>0</v>
      </c>
      <c r="K238" s="8" t="str">
        <f>'WR LLB'!K25</f>
        <v>Reich, Anke, Frau Prof. Dr. (Prof) - 4.000 SWS</v>
      </c>
      <c r="L238" s="1">
        <f>'CSM BSc'!L4</f>
        <v>0</v>
      </c>
      <c r="M238" s="1">
        <f>'CSM BSc'!M4</f>
        <v>0</v>
      </c>
    </row>
    <row r="239" spans="1:13" x14ac:dyDescent="0.25">
      <c r="A239" s="5" t="str">
        <f>'AI VZ u. AIOED BSc dual'!A32</f>
        <v>20252</v>
      </c>
      <c r="B239" s="5" t="str">
        <f>'AI VZ u. AIOED BSc dual'!B32</f>
        <v>938/D04-2306 (A)</v>
      </c>
      <c r="C239" s="5" t="str">
        <f>'AI VZ u. AIOED BSc dual'!C32</f>
        <v>Projektmanagement (Präsentationen)</v>
      </c>
      <c r="D239" s="5">
        <f>'AI VZ u. AIOED BSc dual'!D32</f>
        <v>1306</v>
      </c>
      <c r="E239" s="5">
        <f>'AI VZ u. AIOED BSc dual'!E32</f>
        <v>0</v>
      </c>
      <c r="F239" s="5">
        <f>'AI VZ u. AIOED BSc dual'!F32</f>
        <v>0</v>
      </c>
      <c r="G239" s="5" t="str">
        <f>'AI VZ u. AIOED BSc dual'!G32</f>
        <v>2-Fr</v>
      </c>
      <c r="H239" s="7">
        <f>'AI VZ u. AIOED BSc dual'!H32</f>
        <v>46052</v>
      </c>
      <c r="I239" s="5" t="str">
        <f>'AI VZ u. AIOED BSc dual'!I32</f>
        <v>08:15 - 12:30</v>
      </c>
      <c r="J239" s="5">
        <f>'AI VZ u. AIOED BSc dual'!J32</f>
        <v>0</v>
      </c>
      <c r="K239" s="8" t="str">
        <f>'AI VZ u. AIOED BSc dual'!K32</f>
        <v>Heidrich, Jens, Herr Prof. Dr. (Prof) - 4.000 SWS</v>
      </c>
      <c r="L239" s="1">
        <f>'CSM BSc'!L5</f>
        <v>0</v>
      </c>
      <c r="M239" s="1">
        <f>'CSM BSc'!M5</f>
        <v>0</v>
      </c>
    </row>
    <row r="240" spans="1:13" x14ac:dyDescent="0.25">
      <c r="A240" s="5" t="str">
        <f>'AI VZ u. AIOED BSc dual'!A33</f>
        <v>20252</v>
      </c>
      <c r="B240" s="5" t="str">
        <f>'AI VZ u. AIOED BSc dual'!B33</f>
        <v>938/D04-2306 (B)</v>
      </c>
      <c r="C240" s="5" t="str">
        <f>'AI VZ u. AIOED BSc dual'!C33</f>
        <v>Projektmanagement (Präsentationen)</v>
      </c>
      <c r="D240" s="5" t="str">
        <f>'AI VZ u. AIOED BSc dual'!D33</f>
        <v/>
      </c>
      <c r="E240" s="5">
        <f>'AI VZ u. AIOED BSc dual'!E33</f>
        <v>0</v>
      </c>
      <c r="F240" s="5">
        <f>'AI VZ u. AIOED BSc dual'!F33</f>
        <v>0</v>
      </c>
      <c r="G240" s="5" t="str">
        <f>'AI VZ u. AIOED BSc dual'!G33</f>
        <v>2-Fr</v>
      </c>
      <c r="H240" s="7">
        <f>'AI VZ u. AIOED BSc dual'!H33</f>
        <v>46052</v>
      </c>
      <c r="I240" s="5" t="str">
        <f>'AI VZ u. AIOED BSc dual'!I33</f>
        <v>08:15 - 12:30</v>
      </c>
      <c r="J240" s="5">
        <f>'AI VZ u. AIOED BSc dual'!J33</f>
        <v>0</v>
      </c>
      <c r="K240" s="8" t="str">
        <f>'AI VZ u. AIOED BSc dual'!K33</f>
        <v>Heidrich, Jens, Herr Prof. Dr. (Prof) - 4.000 SWS</v>
      </c>
      <c r="L240" s="1">
        <f>'CSM BSc'!L6</f>
        <v>0</v>
      </c>
      <c r="M240" s="1">
        <f>'CSM BSc'!M6</f>
        <v>0</v>
      </c>
    </row>
    <row r="241" spans="1:13" ht="27.6" x14ac:dyDescent="0.25">
      <c r="A241" s="5" t="str">
        <f>'DIM VZ u. dual BSc'!A25</f>
        <v>w</v>
      </c>
      <c r="B241" s="5" t="str">
        <f>'DIM VZ u. dual BSc'!B25</f>
        <v>D08-2403</v>
      </c>
      <c r="C241" s="8" t="str">
        <f>'DIM VZ u. dual BSc'!C25</f>
        <v>Rechnungswesen II (Investition und Finanzierung)</v>
      </c>
      <c r="D241" s="5">
        <f>'DIM VZ u. dual BSc'!D25</f>
        <v>0</v>
      </c>
      <c r="E241" s="5">
        <f>'DIM VZ u. dual BSc'!E25</f>
        <v>0</v>
      </c>
      <c r="F241" s="5">
        <f>'DIM VZ u. dual BSc'!F25</f>
        <v>0</v>
      </c>
      <c r="G241" s="5" t="str">
        <f>'DIM VZ u. dual BSc'!G25</f>
        <v>2-Fr</v>
      </c>
      <c r="H241" s="7">
        <f>'DIM VZ u. dual BSc'!H25</f>
        <v>46052</v>
      </c>
      <c r="I241" s="5" t="str">
        <f>'DIM VZ u. dual BSc'!I25</f>
        <v>09:30 - 11:00</v>
      </c>
      <c r="J241" s="5">
        <f>'DIM VZ u. dual BSc'!J25</f>
        <v>0</v>
      </c>
      <c r="K241" s="8" t="str">
        <f>'DIM VZ u. dual BSc'!K25</f>
        <v>Lennartz, Wolfgang, Herr Prof. Dr. (Prof) - 4.000 SWS</v>
      </c>
      <c r="L241" s="1">
        <f>'CSM BSc'!L7</f>
        <v>0</v>
      </c>
      <c r="M241" s="1">
        <f>'CSM BSc'!M7</f>
        <v>0</v>
      </c>
    </row>
    <row r="242" spans="1:13" ht="27.6" x14ac:dyDescent="0.25">
      <c r="A242" s="5" t="str">
        <f>'DIM VZ u. dual BSc'!A26</f>
        <v>w</v>
      </c>
      <c r="B242" s="5" t="str">
        <f>'DIM VZ u. dual BSc'!B26</f>
        <v>D01-2403</v>
      </c>
      <c r="C242" s="8" t="str">
        <f>'DIM VZ u. dual BSc'!C26</f>
        <v>Rechnungswesen II (Investition und Finanzierung)</v>
      </c>
      <c r="D242" s="5">
        <f>'DIM VZ u. dual BSc'!D26</f>
        <v>0</v>
      </c>
      <c r="E242" s="5">
        <f>'DIM VZ u. dual BSc'!E26</f>
        <v>0</v>
      </c>
      <c r="F242" s="5">
        <f>'DIM VZ u. dual BSc'!F26</f>
        <v>0</v>
      </c>
      <c r="G242" s="5" t="str">
        <f>'DIM VZ u. dual BSc'!G26</f>
        <v>2-Fr</v>
      </c>
      <c r="H242" s="7">
        <f>'DIM VZ u. dual BSc'!H26</f>
        <v>46052</v>
      </c>
      <c r="I242" s="5" t="str">
        <f>'DIM VZ u. dual BSc'!I26</f>
        <v>09:30 - 11:00</v>
      </c>
      <c r="J242" s="5">
        <f>'DIM VZ u. dual BSc'!J26</f>
        <v>0</v>
      </c>
      <c r="K242" s="8" t="str">
        <f>'DIM VZ u. dual BSc'!K26</f>
        <v>Flegel, Felix, Herr (LBA) - 4.000 SWS</v>
      </c>
      <c r="L242" s="1">
        <f>'WPFS Bachelor'!L2</f>
        <v>0</v>
      </c>
      <c r="M242" s="1">
        <f>'WPFS Bachelor'!M2</f>
        <v>0</v>
      </c>
    </row>
    <row r="243" spans="1:13" x14ac:dyDescent="0.25">
      <c r="A243" s="5" t="str">
        <f>'WPFS Bachelor'!A7</f>
        <v>w</v>
      </c>
      <c r="B243" s="5" t="str">
        <f>'WPFS Bachelor'!B7</f>
        <v>001-900025</v>
      </c>
      <c r="C243" s="5" t="str">
        <f>'WPFS Bachelor'!C7</f>
        <v>Französisch A1.2</v>
      </c>
      <c r="D243" s="6" t="str">
        <f>'WPFS Bachelor'!D7</f>
        <v>001-900023</v>
      </c>
      <c r="E243" s="5">
        <f>'WPFS Bachelor'!E7</f>
        <v>0</v>
      </c>
      <c r="F243" s="5">
        <f>'WPFS Bachelor'!F7</f>
        <v>0</v>
      </c>
      <c r="G243" s="5" t="str">
        <f>'WPFS Bachelor'!G7</f>
        <v>2-Fr</v>
      </c>
      <c r="H243" s="7">
        <f>'WPFS Bachelor'!H7</f>
        <v>46052</v>
      </c>
      <c r="I243" s="5" t="str">
        <f>'WPFS Bachelor'!I7</f>
        <v>07:45 - 09:15</v>
      </c>
      <c r="J243" s="5">
        <f>'WPFS Bachelor'!J7</f>
        <v>0</v>
      </c>
      <c r="K243" s="8" t="str">
        <f>'WPFS Bachelor'!K7</f>
        <v>Sorrentino, Florence, Frau (LKfbA) - 4.000 SWS</v>
      </c>
      <c r="L243" s="1">
        <f>'WPFS Bachelor'!L3</f>
        <v>0</v>
      </c>
      <c r="M243" s="1">
        <f>'WPFS Bachelor'!M3</f>
        <v>0</v>
      </c>
    </row>
    <row r="244" spans="1:13" x14ac:dyDescent="0.25">
      <c r="A244" s="5" t="str">
        <f>'WPFS Bachelor'!A8</f>
        <v>w</v>
      </c>
      <c r="B244" s="5" t="str">
        <f>'WPFS Bachelor'!B8</f>
        <v>001-900205</v>
      </c>
      <c r="C244" s="5" t="str">
        <f>'WPFS Bachelor'!C8</f>
        <v>Französisch B1</v>
      </c>
      <c r="D244" s="6" t="str">
        <f>'WPFS Bachelor'!D8</f>
        <v>001-900203</v>
      </c>
      <c r="E244" s="5">
        <f>'WPFS Bachelor'!E8</f>
        <v>0</v>
      </c>
      <c r="F244" s="5">
        <f>'WPFS Bachelor'!F8</f>
        <v>0</v>
      </c>
      <c r="G244" s="5" t="str">
        <f>'WPFS Bachelor'!G8</f>
        <v>2-Fr</v>
      </c>
      <c r="H244" s="7">
        <f>'WPFS Bachelor'!H8</f>
        <v>46052</v>
      </c>
      <c r="I244" s="5" t="str">
        <f>'WPFS Bachelor'!I8</f>
        <v>11:15 - 12:45</v>
      </c>
      <c r="J244" s="5">
        <f>'WPFS Bachelor'!J8</f>
        <v>0</v>
      </c>
      <c r="K244" s="8" t="str">
        <f>'WPFS Bachelor'!K8</f>
        <v>Sorrentino, Florence, Frau (LKfbA) - 4.000 SWS</v>
      </c>
      <c r="L244" s="1">
        <f>'WPFS Bachelor'!L4</f>
        <v>0</v>
      </c>
      <c r="M244" s="1">
        <f>'WPFS Bachelor'!M4</f>
        <v>0</v>
      </c>
    </row>
    <row r="245" spans="1:13" x14ac:dyDescent="0.25">
      <c r="A245" s="5" t="str">
        <f>'WPFS Bachelor'!A9</f>
        <v>20252</v>
      </c>
      <c r="B245" s="5" t="str">
        <f>'WPFS Bachelor'!B9</f>
        <v>001-900005</v>
      </c>
      <c r="C245" s="5" t="str">
        <f>'WPFS Bachelor'!C9</f>
        <v>Französisch A1</v>
      </c>
      <c r="D245" s="6" t="str">
        <f>'WPFS Bachelor'!D9</f>
        <v>001-900003</v>
      </c>
      <c r="E245" s="5">
        <f>'WPFS Bachelor'!E9</f>
        <v>0</v>
      </c>
      <c r="F245" s="5">
        <f>'WPFS Bachelor'!F9</f>
        <v>0</v>
      </c>
      <c r="G245" s="5" t="str">
        <f>'WPFS Bachelor'!G9</f>
        <v>2-Fr</v>
      </c>
      <c r="H245" s="7">
        <f>'WPFS Bachelor'!H9</f>
        <v>46052</v>
      </c>
      <c r="I245" s="5" t="str">
        <f>'WPFS Bachelor'!I9</f>
        <v>07:45 - 09:15</v>
      </c>
      <c r="J245" s="5">
        <f>'WPFS Bachelor'!J9</f>
        <v>0</v>
      </c>
      <c r="K245" s="8" t="str">
        <f>'WPFS Bachelor'!K9</f>
        <v>Sorrentino, Florence, Frau (LKfbA) - 4.000 SWS</v>
      </c>
      <c r="L245" s="1">
        <f>'WPFS Bachelor'!L5</f>
        <v>0</v>
      </c>
      <c r="M245" s="1">
        <f>'WPFS Bachelor'!M5</f>
        <v>0</v>
      </c>
    </row>
    <row r="246" spans="1:13" x14ac:dyDescent="0.25">
      <c r="A246" s="5" t="str">
        <f>'WPFS Bachelor'!A10</f>
        <v>20252</v>
      </c>
      <c r="B246" s="5" t="str">
        <f>'WPFS Bachelor'!B10</f>
        <v>001-900105</v>
      </c>
      <c r="C246" s="5" t="str">
        <f>'WPFS Bachelor'!C10</f>
        <v>Französisch A2</v>
      </c>
      <c r="D246" s="6" t="str">
        <f>'WPFS Bachelor'!D10</f>
        <v>001-900103</v>
      </c>
      <c r="E246" s="5">
        <f>'WPFS Bachelor'!E10</f>
        <v>0</v>
      </c>
      <c r="F246" s="5">
        <f>'WPFS Bachelor'!F10</f>
        <v>0</v>
      </c>
      <c r="G246" s="5" t="str">
        <f>'WPFS Bachelor'!G10</f>
        <v>2-Fr</v>
      </c>
      <c r="H246" s="7">
        <f>'WPFS Bachelor'!H10</f>
        <v>46052</v>
      </c>
      <c r="I246" s="5" t="str">
        <f>'WPFS Bachelor'!I10</f>
        <v>09:30 - 11:00</v>
      </c>
      <c r="J246" s="5">
        <f>'WPFS Bachelor'!J10</f>
        <v>0</v>
      </c>
      <c r="K246" s="8" t="str">
        <f>'WPFS Bachelor'!K10</f>
        <v>Sorrentino, Florence, Frau (LKfbA) - 4.000 SWS</v>
      </c>
      <c r="L246" s="1">
        <f>'WPFS Bachelor'!L6</f>
        <v>0</v>
      </c>
      <c r="M246" s="1">
        <f>'WPFS Bachelor'!M6</f>
        <v>0</v>
      </c>
    </row>
    <row r="247" spans="1:13" x14ac:dyDescent="0.25">
      <c r="A247" s="5" t="str">
        <f>'WPFS Bachelor'!A11</f>
        <v>20252</v>
      </c>
      <c r="B247" s="5" t="str">
        <f>'WPFS Bachelor'!B11</f>
        <v>001-900225</v>
      </c>
      <c r="C247" s="5" t="str">
        <f>'WPFS Bachelor'!C11</f>
        <v>Französisch B1.2</v>
      </c>
      <c r="D247" s="6" t="str">
        <f>'WPFS Bachelor'!D11</f>
        <v>001-900223</v>
      </c>
      <c r="E247" s="5">
        <f>'WPFS Bachelor'!E11</f>
        <v>0</v>
      </c>
      <c r="F247" s="5">
        <f>'WPFS Bachelor'!F11</f>
        <v>0</v>
      </c>
      <c r="G247" s="5" t="str">
        <f>'WPFS Bachelor'!G11</f>
        <v>2-Fr</v>
      </c>
      <c r="H247" s="7">
        <f>'WPFS Bachelor'!H11</f>
        <v>46052</v>
      </c>
      <c r="I247" s="5" t="str">
        <f>'WPFS Bachelor'!I11</f>
        <v>11:15 - 12:45</v>
      </c>
      <c r="J247" s="5">
        <f>'WPFS Bachelor'!J11</f>
        <v>0</v>
      </c>
      <c r="K247" s="8" t="str">
        <f>'WPFS Bachelor'!K11</f>
        <v>Sorrentino, Florence, Frau (LKfbA) - 4.000 SWS</v>
      </c>
      <c r="L247" s="1">
        <f>'WPFS Bachelor'!L7</f>
        <v>0</v>
      </c>
      <c r="M247" s="1">
        <f>'WPFS Bachelor'!M7</f>
        <v>0</v>
      </c>
    </row>
    <row r="248" spans="1:13" x14ac:dyDescent="0.25">
      <c r="A248" s="5" t="str">
        <f>'WPFS Bachelor'!A12</f>
        <v>20252</v>
      </c>
      <c r="B248" s="5" t="str">
        <f>'WPFS Bachelor'!B12</f>
        <v>001-900305</v>
      </c>
      <c r="C248" s="5" t="str">
        <f>'WPFS Bachelor'!C12</f>
        <v>Französisch B2</v>
      </c>
      <c r="D248" s="6" t="str">
        <f>'WPFS Bachelor'!D12</f>
        <v>001-900303</v>
      </c>
      <c r="E248" s="5">
        <f>'WPFS Bachelor'!E12</f>
        <v>0</v>
      </c>
      <c r="F248" s="5">
        <f>'WPFS Bachelor'!F12</f>
        <v>0</v>
      </c>
      <c r="G248" s="5" t="str">
        <f>'WPFS Bachelor'!G12</f>
        <v>2-Fr</v>
      </c>
      <c r="H248" s="7">
        <f>'WPFS Bachelor'!H12</f>
        <v>46052</v>
      </c>
      <c r="I248" s="5" t="str">
        <f>'WPFS Bachelor'!I12</f>
        <v>13:45 - 15:15</v>
      </c>
      <c r="J248" s="5">
        <f>'WPFS Bachelor'!J12</f>
        <v>0</v>
      </c>
      <c r="K248" s="8" t="str">
        <f>'WPFS Bachelor'!K12</f>
        <v>Sorrentino, Florence, Frau (LKfbA) - 4.000 SWS</v>
      </c>
      <c r="L248" s="1">
        <f>'WPFS Bachelor'!L8</f>
        <v>0</v>
      </c>
      <c r="M248" s="1">
        <f>'WPFS Bachelor'!M8</f>
        <v>0</v>
      </c>
    </row>
    <row r="249" spans="1:13" x14ac:dyDescent="0.25">
      <c r="A249" s="5" t="str">
        <f>'WPFS Bachelor'!A13</f>
        <v>20252</v>
      </c>
      <c r="B249" s="5" t="str">
        <f>'WPFS Bachelor'!B13</f>
        <v>001-900405</v>
      </c>
      <c r="C249" s="5" t="str">
        <f>'WPFS Bachelor'!C13</f>
        <v>Französisch C1</v>
      </c>
      <c r="D249" s="6" t="str">
        <f>'WPFS Bachelor'!D13</f>
        <v>001-900403</v>
      </c>
      <c r="E249" s="5">
        <f>'WPFS Bachelor'!E13</f>
        <v>0</v>
      </c>
      <c r="F249" s="5">
        <f>'WPFS Bachelor'!F13</f>
        <v>0</v>
      </c>
      <c r="G249" s="5" t="str">
        <f>'WPFS Bachelor'!G13</f>
        <v>2-Fr</v>
      </c>
      <c r="H249" s="7">
        <f>'WPFS Bachelor'!H13</f>
        <v>46052</v>
      </c>
      <c r="I249" s="5" t="str">
        <f>'WPFS Bachelor'!I13</f>
        <v>16:00 - 17:30</v>
      </c>
      <c r="J249" s="5">
        <f>'WPFS Bachelor'!J13</f>
        <v>0</v>
      </c>
      <c r="K249" s="8" t="str">
        <f>'WPFS Bachelor'!K13</f>
        <v>Sorrentino, Florence, Frau (LKfbA) - 4.000 SWS</v>
      </c>
      <c r="L249" s="1">
        <f>'WPFS Bachelor'!L9</f>
        <v>0</v>
      </c>
      <c r="M249" s="1">
        <f>'WPFS Bachelor'!M9</f>
        <v>0</v>
      </c>
    </row>
    <row r="250" spans="1:13" x14ac:dyDescent="0.25">
      <c r="A250" s="5" t="str">
        <f>'WPFS Bachelor'!A14</f>
        <v>20252</v>
      </c>
      <c r="B250" s="5" t="str">
        <f>'WPFS Bachelor'!B14</f>
        <v>001-901005 (A)</v>
      </c>
      <c r="C250" s="5" t="str">
        <f>'WPFS Bachelor'!C14</f>
        <v>Spanisch A1</v>
      </c>
      <c r="D250" s="6" t="str">
        <f>'WPFS Bachelor'!D14</f>
        <v>901005 (DIM), 001-901003 (A)</v>
      </c>
      <c r="E250" s="5">
        <f>'WPFS Bachelor'!E14</f>
        <v>0</v>
      </c>
      <c r="F250" s="5">
        <f>'WPFS Bachelor'!F14</f>
        <v>0</v>
      </c>
      <c r="G250" s="5" t="str">
        <f>'WPFS Bachelor'!G14</f>
        <v>2-Fr</v>
      </c>
      <c r="H250" s="7">
        <f>'WPFS Bachelor'!H14</f>
        <v>46052</v>
      </c>
      <c r="I250" s="5" t="str">
        <f>'WPFS Bachelor'!I14</f>
        <v>13:45 - 15:15</v>
      </c>
      <c r="J250" s="5">
        <f>'WPFS Bachelor'!J14</f>
        <v>0</v>
      </c>
      <c r="K250" s="8" t="str">
        <f>'WPFS Bachelor'!K14</f>
        <v>Sarrazin Castillo, Alejandra, Frau (LBA) - 4.000 SWS</v>
      </c>
      <c r="L250" s="1">
        <f>'WPFS Bachelor'!L10</f>
        <v>0</v>
      </c>
      <c r="M250" s="1">
        <f>'WPFS Bachelor'!M10</f>
        <v>0</v>
      </c>
    </row>
    <row r="251" spans="1:13" x14ac:dyDescent="0.25">
      <c r="A251" s="5" t="str">
        <f>'WPFS Bachelor'!A15</f>
        <v>20252</v>
      </c>
      <c r="B251" s="5" t="str">
        <f>'WPFS Bachelor'!B15</f>
        <v>001-901005 (B)</v>
      </c>
      <c r="C251" s="5" t="str">
        <f>'WPFS Bachelor'!C15</f>
        <v>Spanisch A1</v>
      </c>
      <c r="D251" s="5" t="str">
        <f>'WPFS Bachelor'!D15</f>
        <v/>
      </c>
      <c r="E251" s="5">
        <f>'WPFS Bachelor'!E15</f>
        <v>0</v>
      </c>
      <c r="F251" s="5">
        <f>'WPFS Bachelor'!F15</f>
        <v>0</v>
      </c>
      <c r="G251" s="5" t="str">
        <f>'WPFS Bachelor'!G15</f>
        <v>2-Fr</v>
      </c>
      <c r="H251" s="7">
        <f>'WPFS Bachelor'!H15</f>
        <v>46052</v>
      </c>
      <c r="I251" s="5" t="str">
        <f>'WPFS Bachelor'!I15</f>
        <v>13:45 - 15:15</v>
      </c>
      <c r="J251" s="5">
        <f>'WPFS Bachelor'!J15</f>
        <v>0</v>
      </c>
      <c r="K251" s="8" t="str">
        <f>'WPFS Bachelor'!K15</f>
        <v>NNNN, NNNN, Frau (LBA) - 4.000 SWS</v>
      </c>
      <c r="L251" s="1">
        <f>'WPFS Bachelor'!L11</f>
        <v>0</v>
      </c>
      <c r="M251" s="1">
        <f>'WPFS Bachelor'!M11</f>
        <v>0</v>
      </c>
    </row>
    <row r="252" spans="1:13" x14ac:dyDescent="0.25">
      <c r="A252" s="5" t="str">
        <f>'WPFS Bachelor'!A16</f>
        <v>w</v>
      </c>
      <c r="B252" s="5" t="str">
        <f>'WPFS Bachelor'!B16</f>
        <v>001-901005 (C)</v>
      </c>
      <c r="C252" s="5" t="str">
        <f>'WPFS Bachelor'!C16</f>
        <v>Spanisch A1</v>
      </c>
      <c r="D252" s="6">
        <f>'WPFS Bachelor'!D16</f>
        <v>0</v>
      </c>
      <c r="E252" s="5">
        <f>'WPFS Bachelor'!E16</f>
        <v>0</v>
      </c>
      <c r="F252" s="5">
        <f>'WPFS Bachelor'!F16</f>
        <v>0</v>
      </c>
      <c r="G252" s="5" t="str">
        <f>'WPFS Bachelor'!G16</f>
        <v>2-Fr</v>
      </c>
      <c r="H252" s="7">
        <f>'WPFS Bachelor'!H16</f>
        <v>46052</v>
      </c>
      <c r="I252" s="5" t="str">
        <f>'WPFS Bachelor'!I16</f>
        <v>13:45 - 15:15</v>
      </c>
      <c r="J252" s="5">
        <f>'WPFS Bachelor'!J16</f>
        <v>0</v>
      </c>
      <c r="K252" s="8" t="str">
        <f>'WPFS Bachelor'!K16</f>
        <v>González Pagés, Maria Victoria, Frau (LBA) - 4.000 SWS</v>
      </c>
      <c r="L252" s="1">
        <f>'WPFS Bachelor'!L12</f>
        <v>0</v>
      </c>
      <c r="M252" s="1">
        <f>'WPFS Bachelor'!M12</f>
        <v>0</v>
      </c>
    </row>
    <row r="253" spans="1:13" ht="27.6" x14ac:dyDescent="0.25">
      <c r="A253" s="5" t="str">
        <f>'WPFS Bachelor'!A17</f>
        <v>20252</v>
      </c>
      <c r="B253" s="5" t="str">
        <f>'WPFS Bachelor'!B17</f>
        <v>001-901105 (A)</v>
      </c>
      <c r="C253" s="5" t="str">
        <f>'WPFS Bachelor'!C17</f>
        <v>Spanisch A2</v>
      </c>
      <c r="D253" s="6" t="str">
        <f>'WPFS Bachelor'!D17</f>
        <v>001-901103</v>
      </c>
      <c r="E253" s="5">
        <f>'WPFS Bachelor'!E17</f>
        <v>0</v>
      </c>
      <c r="F253" s="5">
        <f>'WPFS Bachelor'!F17</f>
        <v>0</v>
      </c>
      <c r="G253" s="5" t="str">
        <f>'WPFS Bachelor'!G17</f>
        <v>2-Fr</v>
      </c>
      <c r="H253" s="7">
        <f>'WPFS Bachelor'!H17</f>
        <v>46052</v>
      </c>
      <c r="I253" s="5" t="str">
        <f>'WPFS Bachelor'!I17</f>
        <v>13:45 - 15:15</v>
      </c>
      <c r="J253" s="5">
        <f>'WPFS Bachelor'!J17</f>
        <v>0</v>
      </c>
      <c r="K253" s="8" t="str">
        <f>'WPFS Bachelor'!K17</f>
        <v>Garcia Fernandez, Analia Gabriela, Frau (LKfbA) - 4.000 SWS</v>
      </c>
      <c r="L253" s="1">
        <f>'WPFS Bachelor'!L13</f>
        <v>0</v>
      </c>
      <c r="M253" s="1">
        <f>'WPFS Bachelor'!M13</f>
        <v>0</v>
      </c>
    </row>
    <row r="254" spans="1:13" ht="27.6" x14ac:dyDescent="0.25">
      <c r="A254" s="5" t="str">
        <f>'WPFS Bachelor'!A18</f>
        <v>20252</v>
      </c>
      <c r="B254" s="5" t="str">
        <f>'WPFS Bachelor'!B18</f>
        <v>001-901105 (B)</v>
      </c>
      <c r="C254" s="5" t="str">
        <f>'WPFS Bachelor'!C18</f>
        <v>Spanisch A2</v>
      </c>
      <c r="D254" s="6" t="str">
        <f>'WPFS Bachelor'!D18</f>
        <v/>
      </c>
      <c r="E254" s="5">
        <f>'WPFS Bachelor'!E18</f>
        <v>0</v>
      </c>
      <c r="F254" s="5">
        <f>'WPFS Bachelor'!F18</f>
        <v>0</v>
      </c>
      <c r="G254" s="5" t="str">
        <f>'WPFS Bachelor'!G18</f>
        <v>2-Fr</v>
      </c>
      <c r="H254" s="7">
        <f>'WPFS Bachelor'!H18</f>
        <v>46052</v>
      </c>
      <c r="I254" s="5" t="str">
        <f>'WPFS Bachelor'!I18</f>
        <v>13:45 - 15:15</v>
      </c>
      <c r="J254" s="5">
        <f>'WPFS Bachelor'!J18</f>
        <v>0</v>
      </c>
      <c r="K254" s="8" t="str">
        <f>'WPFS Bachelor'!K18</f>
        <v>Garcia Fernandez, Analia Gabriela, Frau (LKfbA) - 4.000 SWS</v>
      </c>
      <c r="L254" s="1">
        <f>'WPFS Bachelor'!L14</f>
        <v>0</v>
      </c>
      <c r="M254" s="1">
        <f>'WPFS Bachelor'!M14</f>
        <v>0</v>
      </c>
    </row>
    <row r="255" spans="1:13" x14ac:dyDescent="0.25">
      <c r="A255" s="5" t="str">
        <f>'WPFS Bachelor'!A19</f>
        <v>20252</v>
      </c>
      <c r="B255" s="5" t="str">
        <f>'WPFS Bachelor'!B19</f>
        <v>001-901215</v>
      </c>
      <c r="C255" s="5" t="str">
        <f>'WPFS Bachelor'!C19</f>
        <v>Spanisch B1.1</v>
      </c>
      <c r="D255" s="6" t="str">
        <f>'WPFS Bachelor'!D19</f>
        <v>001-901213</v>
      </c>
      <c r="E255" s="5">
        <f>'WPFS Bachelor'!E19</f>
        <v>0</v>
      </c>
      <c r="F255" s="5">
        <f>'WPFS Bachelor'!F19</f>
        <v>0</v>
      </c>
      <c r="G255" s="5" t="str">
        <f>'WPFS Bachelor'!G19</f>
        <v>2-Fr</v>
      </c>
      <c r="H255" s="7">
        <f>'WPFS Bachelor'!H19</f>
        <v>46052</v>
      </c>
      <c r="I255" s="5" t="str">
        <f>'WPFS Bachelor'!I19</f>
        <v>13:45 - 15:15</v>
      </c>
      <c r="J255" s="5">
        <f>'WPFS Bachelor'!J19</f>
        <v>0</v>
      </c>
      <c r="K255" s="8" t="str">
        <f>'WPFS Bachelor'!K19</f>
        <v>Pérez Hernández, Reynier, Herr Dr. (LBA) - 4.000 SWS</v>
      </c>
      <c r="L255" s="1">
        <f>'WPFS Bachelor'!L15</f>
        <v>0</v>
      </c>
      <c r="M255" s="1">
        <f>'WPFS Bachelor'!M15</f>
        <v>0</v>
      </c>
    </row>
    <row r="256" spans="1:13" x14ac:dyDescent="0.25">
      <c r="A256" s="5" t="str">
        <f>'WPFS Bachelor'!A21</f>
        <v>w</v>
      </c>
      <c r="B256" s="5" t="str">
        <f>'WPFS Bachelor'!B21</f>
        <v>001-901315</v>
      </c>
      <c r="C256" s="5" t="str">
        <f>'WPFS Bachelor'!C21</f>
        <v>Spanisch B2.1</v>
      </c>
      <c r="D256" s="6">
        <f>'WPFS Bachelor'!D21</f>
        <v>0</v>
      </c>
      <c r="E256" s="5">
        <f>'WPFS Bachelor'!E21</f>
        <v>0</v>
      </c>
      <c r="F256" s="5">
        <f>'WPFS Bachelor'!F21</f>
        <v>0</v>
      </c>
      <c r="G256" s="5" t="str">
        <f>'WPFS Bachelor'!G21</f>
        <v>2-Fr</v>
      </c>
      <c r="H256" s="7">
        <f>'WPFS Bachelor'!H21</f>
        <v>46052</v>
      </c>
      <c r="I256" s="5" t="str">
        <f>'WPFS Bachelor'!I21</f>
        <v>13:45 - 15:15</v>
      </c>
      <c r="J256" s="5">
        <f>'WPFS Bachelor'!J21</f>
        <v>0</v>
      </c>
      <c r="K256" s="8" t="str">
        <f>'WPFS Bachelor'!K21</f>
        <v>Garcia Fernandez, Analia Gabriela 4,0 SWS</v>
      </c>
      <c r="L256" s="1">
        <f>'WPFS Bachelor'!L16</f>
        <v>0</v>
      </c>
      <c r="M256" s="1">
        <f>'WPFS Bachelor'!M16</f>
        <v>0</v>
      </c>
    </row>
    <row r="257" spans="1:13" x14ac:dyDescent="0.25">
      <c r="A257" s="5" t="str">
        <f>'WPFS Bachelor'!A24</f>
        <v>20252</v>
      </c>
      <c r="B257" s="5" t="str">
        <f>'WPFS Bachelor'!B24</f>
        <v>001-902015</v>
      </c>
      <c r="C257" s="5" t="str">
        <f>'WPFS Bachelor'!C24</f>
        <v>Chinesisch A1.1</v>
      </c>
      <c r="D257" s="5" t="str">
        <f>'WPFS Bachelor'!D24</f>
        <v/>
      </c>
      <c r="E257" s="5">
        <f>'WPFS Bachelor'!E24</f>
        <v>0</v>
      </c>
      <c r="F257" s="5">
        <f>'WPFS Bachelor'!F24</f>
        <v>0</v>
      </c>
      <c r="G257" s="5" t="str">
        <f>'WPFS Bachelor'!G24</f>
        <v>2-Fr</v>
      </c>
      <c r="H257" s="7">
        <f>'WPFS Bachelor'!H24</f>
        <v>46052</v>
      </c>
      <c r="I257" s="5" t="str">
        <f>'WPFS Bachelor'!I24</f>
        <v>16:00 - 17:30</v>
      </c>
      <c r="J257" s="5">
        <f>'WPFS Bachelor'!J24</f>
        <v>0</v>
      </c>
      <c r="K257" s="8" t="str">
        <f>'WPFS Bachelor'!K24</f>
        <v>Zhu, Yabo, Herr (LBA) - 4.000 SWS</v>
      </c>
      <c r="L257" s="1">
        <f>'WPFS Bachelor'!L17</f>
        <v>0</v>
      </c>
      <c r="M257" s="1">
        <f>'WPFS Bachelor'!M17</f>
        <v>0</v>
      </c>
    </row>
    <row r="258" spans="1:13" x14ac:dyDescent="0.25">
      <c r="A258" s="5" t="str">
        <f>'WPFS Bachelor'!A25</f>
        <v>20252</v>
      </c>
      <c r="B258" s="5" t="str">
        <f>'WPFS Bachelor'!B25</f>
        <v>001-902105</v>
      </c>
      <c r="C258" s="5" t="str">
        <f>'WPFS Bachelor'!C25</f>
        <v>Chinesisch A2</v>
      </c>
      <c r="D258" s="5" t="str">
        <f>'WPFS Bachelor'!D25</f>
        <v/>
      </c>
      <c r="E258" s="5">
        <f>'WPFS Bachelor'!E25</f>
        <v>0</v>
      </c>
      <c r="F258" s="5">
        <f>'WPFS Bachelor'!F25</f>
        <v>0</v>
      </c>
      <c r="G258" s="5" t="str">
        <f>'WPFS Bachelor'!G25</f>
        <v>2-Fr</v>
      </c>
      <c r="H258" s="7">
        <f>'WPFS Bachelor'!H25</f>
        <v>46052</v>
      </c>
      <c r="I258" s="5" t="str">
        <f>'WPFS Bachelor'!I25</f>
        <v>16:00 - 17:30</v>
      </c>
      <c r="J258" s="5">
        <f>'WPFS Bachelor'!J25</f>
        <v>0</v>
      </c>
      <c r="K258" s="8" t="str">
        <f>'WPFS Bachelor'!K25</f>
        <v>Zhu, Yabo, Herr (LBA) - 4.000 SWS</v>
      </c>
      <c r="L258" s="1">
        <f>'WPFS Bachelor'!L18</f>
        <v>0</v>
      </c>
      <c r="M258" s="1">
        <f>'WPFS Bachelor'!M18</f>
        <v>0</v>
      </c>
    </row>
    <row r="259" spans="1:13" x14ac:dyDescent="0.25">
      <c r="A259" s="5" t="str">
        <f>'WPFS Bachelor'!A26</f>
        <v>20252</v>
      </c>
      <c r="B259" s="5" t="str">
        <f>'WPFS Bachelor'!B26</f>
        <v>001-904015</v>
      </c>
      <c r="C259" s="5" t="str">
        <f>'WPFS Bachelor'!C26</f>
        <v>Russisch A1.1</v>
      </c>
      <c r="D259" s="5" t="str">
        <f>'WPFS Bachelor'!D26</f>
        <v/>
      </c>
      <c r="E259" s="5">
        <f>'WPFS Bachelor'!E26</f>
        <v>0</v>
      </c>
      <c r="F259" s="5">
        <f>'WPFS Bachelor'!F26</f>
        <v>0</v>
      </c>
      <c r="G259" s="5" t="str">
        <f>'WPFS Bachelor'!G26</f>
        <v>2-Fr</v>
      </c>
      <c r="H259" s="7">
        <f>'WPFS Bachelor'!H26</f>
        <v>46052</v>
      </c>
      <c r="I259" s="5" t="str">
        <f>'WPFS Bachelor'!I26</f>
        <v>18:15 - 19:45</v>
      </c>
      <c r="J259" s="5">
        <f>'WPFS Bachelor'!J26</f>
        <v>0</v>
      </c>
      <c r="K259" s="8" t="str">
        <f>'WPFS Bachelor'!K26</f>
        <v>Gurvici-Tenenbaum, Ines, Frau (LBA) - 4.000 SWS</v>
      </c>
      <c r="L259" s="1">
        <f>'WPFS Bachelor'!L19</f>
        <v>0</v>
      </c>
      <c r="M259" s="1">
        <f>'WPFS Bachelor'!M19</f>
        <v>0</v>
      </c>
    </row>
    <row r="260" spans="1:13" x14ac:dyDescent="0.25">
      <c r="A260" s="5" t="str">
        <f>'WPFS Bachelor'!A28</f>
        <v>20252</v>
      </c>
      <c r="B260" s="5" t="str">
        <f>'WPFS Bachelor'!B28</f>
        <v>001-907015 (B)</v>
      </c>
      <c r="C260" s="5" t="str">
        <f>'WPFS Bachelor'!C28</f>
        <v>Deutsch A1.1</v>
      </c>
      <c r="D260" s="5" t="str">
        <f>'WPFS Bachelor'!D28</f>
        <v/>
      </c>
      <c r="E260" s="5">
        <f>'WPFS Bachelor'!E28</f>
        <v>0</v>
      </c>
      <c r="F260" s="5">
        <f>'WPFS Bachelor'!F28</f>
        <v>0</v>
      </c>
      <c r="G260" s="5" t="str">
        <f>'WPFS Bachelor'!G28</f>
        <v>2-Fr</v>
      </c>
      <c r="H260" s="7">
        <f>'WPFS Bachelor'!H28</f>
        <v>46052</v>
      </c>
      <c r="I260" s="5" t="str">
        <f>'WPFS Bachelor'!I28</f>
        <v>07:45 - 09:15</v>
      </c>
      <c r="J260" s="5">
        <f>'WPFS Bachelor'!J28</f>
        <v>0</v>
      </c>
      <c r="K260" s="8" t="str">
        <f>'WPFS Bachelor'!K28</f>
        <v>Blank, Biljana, Frau (LKfbA) - 4.000 SWS</v>
      </c>
      <c r="L260" s="1">
        <f>'WPFS Bachelor'!L20</f>
        <v>0</v>
      </c>
      <c r="M260" s="1">
        <f>'WPFS Bachelor'!M20</f>
        <v>0</v>
      </c>
    </row>
    <row r="261" spans="1:13" x14ac:dyDescent="0.25">
      <c r="A261" s="5" t="str">
        <f>'WPFS Bachelor'!A29</f>
        <v>20252</v>
      </c>
      <c r="B261" s="5" t="str">
        <f>'WPFS Bachelor'!B29</f>
        <v>001-907025</v>
      </c>
      <c r="C261" s="5" t="str">
        <f>'WPFS Bachelor'!C29</f>
        <v>Deutsch A1.2</v>
      </c>
      <c r="D261" s="5" t="str">
        <f>'WPFS Bachelor'!D29</f>
        <v/>
      </c>
      <c r="E261" s="5">
        <f>'WPFS Bachelor'!E29</f>
        <v>0</v>
      </c>
      <c r="F261" s="5">
        <f>'WPFS Bachelor'!F29</f>
        <v>0</v>
      </c>
      <c r="G261" s="5" t="str">
        <f>'WPFS Bachelor'!G29</f>
        <v>2-Fr</v>
      </c>
      <c r="H261" s="7">
        <f>'WPFS Bachelor'!H29</f>
        <v>46052</v>
      </c>
      <c r="I261" s="5" t="str">
        <f>'WPFS Bachelor'!I29</f>
        <v>09:30 - 11:00</v>
      </c>
      <c r="J261" s="5">
        <f>'WPFS Bachelor'!J29</f>
        <v>0</v>
      </c>
      <c r="K261" s="8" t="str">
        <f>'WPFS Bachelor'!K29</f>
        <v>Kromer, Tilman, Herr (LKfbA) - 4.000 SWS</v>
      </c>
      <c r="L261" s="1">
        <f>'WPFS Bachelor'!L21</f>
        <v>0</v>
      </c>
      <c r="M261" s="1">
        <f>'WPFS Bachelor'!M21</f>
        <v>0</v>
      </c>
    </row>
    <row r="262" spans="1:13" x14ac:dyDescent="0.25">
      <c r="A262" s="5" t="str">
        <f>'WPFS Bachelor'!A30</f>
        <v>20252</v>
      </c>
      <c r="B262" s="5" t="str">
        <f>'WPFS Bachelor'!B30</f>
        <v>001-907115</v>
      </c>
      <c r="C262" s="5" t="str">
        <f>'WPFS Bachelor'!C30</f>
        <v>Deutsch A2.1</v>
      </c>
      <c r="D262" s="6" t="str">
        <f>'WPFS Bachelor'!D30</f>
        <v>B09-60383</v>
      </c>
      <c r="E262" s="5">
        <f>'WPFS Bachelor'!E30</f>
        <v>0</v>
      </c>
      <c r="F262" s="5">
        <f>'WPFS Bachelor'!F30</f>
        <v>0</v>
      </c>
      <c r="G262" s="5" t="str">
        <f>'WPFS Bachelor'!G30</f>
        <v>2-Fr</v>
      </c>
      <c r="H262" s="7">
        <f>'WPFS Bachelor'!H30</f>
        <v>46052</v>
      </c>
      <c r="I262" s="5" t="str">
        <f>'WPFS Bachelor'!I30</f>
        <v>16:00 - 17:30</v>
      </c>
      <c r="J262" s="5">
        <f>'WPFS Bachelor'!J30</f>
        <v>0</v>
      </c>
      <c r="K262" s="8" t="str">
        <f>'WPFS Bachelor'!K30</f>
        <v>NNNN, NNNN, Frau (LBA) - 4.000 SWS</v>
      </c>
      <c r="L262" s="1">
        <f>'WPFS Bachelor'!L22</f>
        <v>0</v>
      </c>
      <c r="M262" s="1">
        <f>'WPFS Bachelor'!M22</f>
        <v>0</v>
      </c>
    </row>
    <row r="263" spans="1:13" x14ac:dyDescent="0.25">
      <c r="A263" s="5" t="str">
        <f>'WPFS Bachelor'!A31</f>
        <v>20252</v>
      </c>
      <c r="B263" s="5" t="str">
        <f>'WPFS Bachelor'!B31</f>
        <v>001-907125</v>
      </c>
      <c r="C263" s="5" t="str">
        <f>'WPFS Bachelor'!C31</f>
        <v>Deutsch A2.2</v>
      </c>
      <c r="D263" s="6" t="str">
        <f>'WPFS Bachelor'!D31</f>
        <v>B09-60483</v>
      </c>
      <c r="E263" s="5">
        <f>'WPFS Bachelor'!E31</f>
        <v>0</v>
      </c>
      <c r="F263" s="5">
        <f>'WPFS Bachelor'!F31</f>
        <v>0</v>
      </c>
      <c r="G263" s="5" t="str">
        <f>'WPFS Bachelor'!G31</f>
        <v>2-Fr</v>
      </c>
      <c r="H263" s="7">
        <f>'WPFS Bachelor'!H31</f>
        <v>46052</v>
      </c>
      <c r="I263" s="5" t="str">
        <f>'WPFS Bachelor'!I31</f>
        <v>11:45 - 13:15</v>
      </c>
      <c r="J263" s="5">
        <f>'WPFS Bachelor'!J31</f>
        <v>0</v>
      </c>
      <c r="K263" s="8" t="str">
        <f>'WPFS Bachelor'!K31</f>
        <v>Kromer, Tilman, Herr (LKfbA) - 4.000 SWS</v>
      </c>
      <c r="L263" s="1">
        <f>'WPFS Bachelor'!L23</f>
        <v>0</v>
      </c>
      <c r="M263" s="1">
        <f>'WPFS Bachelor'!M23</f>
        <v>0</v>
      </c>
    </row>
    <row r="264" spans="1:13" x14ac:dyDescent="0.25">
      <c r="A264" s="5" t="str">
        <f>'WPFS Bachelor'!A32</f>
        <v>20252</v>
      </c>
      <c r="B264" s="5" t="str">
        <f>'WPFS Bachelor'!B32</f>
        <v>001-907215</v>
      </c>
      <c r="C264" s="5" t="str">
        <f>'WPFS Bachelor'!C32</f>
        <v>Deutsch B1.1</v>
      </c>
      <c r="D264" s="6" t="str">
        <f>'WPFS Bachelor'!D32</f>
        <v>B09-60384</v>
      </c>
      <c r="E264" s="5">
        <f>'WPFS Bachelor'!E32</f>
        <v>0</v>
      </c>
      <c r="F264" s="5">
        <f>'WPFS Bachelor'!F32</f>
        <v>0</v>
      </c>
      <c r="G264" s="5" t="str">
        <f>'WPFS Bachelor'!G32</f>
        <v>2-Fr</v>
      </c>
      <c r="H264" s="7">
        <f>'WPFS Bachelor'!H32</f>
        <v>46052</v>
      </c>
      <c r="I264" s="5" t="str">
        <f>'WPFS Bachelor'!I32</f>
        <v>16:00 - 17:30</v>
      </c>
      <c r="J264" s="5">
        <f>'WPFS Bachelor'!J32</f>
        <v>0</v>
      </c>
      <c r="K264" s="8" t="str">
        <f>'WPFS Bachelor'!K32</f>
        <v>Blank, Biljana, Frau (LKfbA) - 4.000 SWS</v>
      </c>
      <c r="L264" s="1">
        <f>'WPFS Bachelor'!L24</f>
        <v>0</v>
      </c>
      <c r="M264" s="1">
        <f>'WPFS Bachelor'!M24</f>
        <v>0</v>
      </c>
    </row>
    <row r="265" spans="1:13" x14ac:dyDescent="0.25">
      <c r="A265" s="5" t="str">
        <f>'WPFS Bachelor'!A33</f>
        <v>20252</v>
      </c>
      <c r="B265" s="5" t="str">
        <f>'WPFS Bachelor'!B33</f>
        <v>001-907225</v>
      </c>
      <c r="C265" s="5" t="str">
        <f>'WPFS Bachelor'!C33</f>
        <v>Deutsch B1.2</v>
      </c>
      <c r="D265" s="6" t="str">
        <f>'WPFS Bachelor'!D33</f>
        <v>B09-60484</v>
      </c>
      <c r="E265" s="5">
        <f>'WPFS Bachelor'!E33</f>
        <v>0</v>
      </c>
      <c r="F265" s="5">
        <f>'WPFS Bachelor'!F33</f>
        <v>0</v>
      </c>
      <c r="G265" s="5" t="str">
        <f>'WPFS Bachelor'!G33</f>
        <v>2-Fr</v>
      </c>
      <c r="H265" s="7">
        <f>'WPFS Bachelor'!H33</f>
        <v>46052</v>
      </c>
      <c r="I265" s="5" t="str">
        <f>'WPFS Bachelor'!I33</f>
        <v>16:00 - 17:30</v>
      </c>
      <c r="J265" s="5">
        <f>'WPFS Bachelor'!J33</f>
        <v>0</v>
      </c>
      <c r="K265" s="8" t="str">
        <f>'WPFS Bachelor'!K33</f>
        <v>Blank, Biljana, Frau (LKfbA) - 4.000 SWS</v>
      </c>
      <c r="L265" s="1">
        <f>'WPFS Bachelor'!L25</f>
        <v>0</v>
      </c>
      <c r="M265" s="1">
        <f>'WPFS Bachelor'!M25</f>
        <v>0</v>
      </c>
    </row>
    <row r="266" spans="1:13" x14ac:dyDescent="0.25">
      <c r="A266" s="5" t="str">
        <f>'WPFS Bachelor'!A34</f>
        <v>20252</v>
      </c>
      <c r="B266" s="5" t="str">
        <f>'WPFS Bachelor'!B34</f>
        <v>001-907315</v>
      </c>
      <c r="C266" s="5" t="str">
        <f>'WPFS Bachelor'!C34</f>
        <v>Deutsch B2.1</v>
      </c>
      <c r="D266" s="6" t="str">
        <f>'WPFS Bachelor'!D34</f>
        <v>B09-60385</v>
      </c>
      <c r="E266" s="5">
        <f>'WPFS Bachelor'!E34</f>
        <v>0</v>
      </c>
      <c r="F266" s="5">
        <f>'WPFS Bachelor'!F34</f>
        <v>0</v>
      </c>
      <c r="G266" s="5" t="str">
        <f>'WPFS Bachelor'!G34</f>
        <v>2-Fr</v>
      </c>
      <c r="H266" s="7">
        <f>'WPFS Bachelor'!H34</f>
        <v>46052</v>
      </c>
      <c r="I266" s="5" t="str">
        <f>'WPFS Bachelor'!I34</f>
        <v>18:15 - 19:45</v>
      </c>
      <c r="J266" s="5">
        <f>'WPFS Bachelor'!J34</f>
        <v>0</v>
      </c>
      <c r="K266" s="8" t="str">
        <f>'WPFS Bachelor'!K34</f>
        <v>Kromer, Tilman, Herr (LKfbA) - 4.000 SWS</v>
      </c>
      <c r="L266" s="1">
        <f>'WPFS Bachelor'!L26</f>
        <v>0</v>
      </c>
      <c r="M266" s="1">
        <f>'WPFS Bachelor'!M26</f>
        <v>0</v>
      </c>
    </row>
    <row r="267" spans="1:13" x14ac:dyDescent="0.25">
      <c r="A267" s="5" t="str">
        <f>'WPFS Bachelor'!A35</f>
        <v>20252</v>
      </c>
      <c r="B267" s="5" t="str">
        <f>'WPFS Bachelor'!B35</f>
        <v>001-907415</v>
      </c>
      <c r="C267" s="5" t="str">
        <f>'WPFS Bachelor'!C35</f>
        <v>Deutsch C1.1</v>
      </c>
      <c r="D267" s="6" t="str">
        <f>'WPFS Bachelor'!D35</f>
        <v/>
      </c>
      <c r="E267" s="5">
        <f>'WPFS Bachelor'!E35</f>
        <v>0</v>
      </c>
      <c r="F267" s="5">
        <f>'WPFS Bachelor'!F35</f>
        <v>0</v>
      </c>
      <c r="G267" s="5" t="str">
        <f>'WPFS Bachelor'!G35</f>
        <v>2-Fr</v>
      </c>
      <c r="H267" s="7">
        <f>'WPFS Bachelor'!H35</f>
        <v>46052</v>
      </c>
      <c r="I267" s="5" t="str">
        <f>'WPFS Bachelor'!I35</f>
        <v>18:15 - 19:45</v>
      </c>
      <c r="J267" s="5">
        <f>'WPFS Bachelor'!J35</f>
        <v>0</v>
      </c>
      <c r="K267" s="8" t="str">
        <f>'WPFS Bachelor'!K35</f>
        <v>Blank, Biljana, Frau (LKfbA) - 4.000 SWS</v>
      </c>
      <c r="L267" s="1">
        <f>'WPFS Bachelor'!L27</f>
        <v>0</v>
      </c>
      <c r="M267" s="1">
        <f>'WPFS Bachelor'!M27</f>
        <v>0</v>
      </c>
    </row>
    <row r="268" spans="1:13" x14ac:dyDescent="0.25">
      <c r="A268" s="5" t="str">
        <f>'WPFS Bachelor'!A36</f>
        <v>w</v>
      </c>
      <c r="B268" s="5" t="str">
        <f>'WPFS Bachelor'!B36</f>
        <v>001-907325</v>
      </c>
      <c r="C268" s="5" t="str">
        <f>'WPFS Bachelor'!C36</f>
        <v>Deutsch B2.2</v>
      </c>
      <c r="D268" s="6" t="str">
        <f>'WPFS Bachelor'!D36</f>
        <v>B09-60485</v>
      </c>
      <c r="E268" s="5">
        <f>'WPFS Bachelor'!E36</f>
        <v>0</v>
      </c>
      <c r="F268" s="5">
        <f>'WPFS Bachelor'!F36</f>
        <v>0</v>
      </c>
      <c r="G268" s="5" t="str">
        <f>'WPFS Bachelor'!G36</f>
        <v>2-Fr</v>
      </c>
      <c r="H268" s="7">
        <f>'WPFS Bachelor'!H36</f>
        <v>46052</v>
      </c>
      <c r="I268" s="5" t="str">
        <f>'WPFS Bachelor'!I36</f>
        <v>16:00 - 17:30</v>
      </c>
      <c r="J268" s="5">
        <f>'WPFS Bachelor'!J36</f>
        <v>0</v>
      </c>
      <c r="K268" s="8" t="str">
        <f>'WPFS Bachelor'!K36</f>
        <v>Kromer, Tilman, Herr (LKfbA) - 4.000 SWS</v>
      </c>
      <c r="L268" s="1">
        <f>'WPFS Bachelor'!L28</f>
        <v>0</v>
      </c>
      <c r="M268" s="1">
        <f>'WPFS Bachelor'!M28</f>
        <v>0</v>
      </c>
    </row>
    <row r="269" spans="1:13" x14ac:dyDescent="0.25">
      <c r="A269" s="5" t="str">
        <f>'WPFS Bachelor'!A37</f>
        <v>w</v>
      </c>
      <c r="B269" s="5" t="str">
        <f>'WPFS Bachelor'!B37</f>
        <v>001-907425</v>
      </c>
      <c r="C269" s="5" t="str">
        <f>'WPFS Bachelor'!C37</f>
        <v>Deutsch C1.2</v>
      </c>
      <c r="D269" s="6" t="str">
        <f>'WPFS Bachelor'!D37</f>
        <v/>
      </c>
      <c r="E269" s="5">
        <f>'WPFS Bachelor'!E37</f>
        <v>0</v>
      </c>
      <c r="F269" s="5">
        <f>'WPFS Bachelor'!F37</f>
        <v>0</v>
      </c>
      <c r="G269" s="5" t="str">
        <f>'WPFS Bachelor'!G37</f>
        <v>2-Fr</v>
      </c>
      <c r="H269" s="7">
        <f>'WPFS Bachelor'!H37</f>
        <v>46052</v>
      </c>
      <c r="I269" s="5" t="str">
        <f>'WPFS Bachelor'!I37</f>
        <v>13:45 - 15:15</v>
      </c>
      <c r="J269" s="5">
        <f>'WPFS Bachelor'!J37</f>
        <v>0</v>
      </c>
      <c r="K269" s="8" t="str">
        <f>'WPFS Bachelor'!K37</f>
        <v>Blank, Biljana, Frau (LKfbA) - 4.000 SWS</v>
      </c>
      <c r="L269" s="1">
        <f>'WPFS Bachelor'!L29</f>
        <v>0</v>
      </c>
      <c r="M269" s="1">
        <f>'WPFS Bachelor'!M29</f>
        <v>0</v>
      </c>
    </row>
    <row r="270" spans="1:13" x14ac:dyDescent="0.25">
      <c r="A270" s="5" t="str">
        <f>'WPFS Bachelor'!A38</f>
        <v>20252</v>
      </c>
      <c r="B270" s="5" t="str">
        <f>'WPFS Bachelor'!B38</f>
        <v>001-908505</v>
      </c>
      <c r="C270" s="8" t="str">
        <f>'WPFS Bachelor'!C38</f>
        <v>Englisch C1: Negotiation Skills</v>
      </c>
      <c r="D270" s="6" t="str">
        <f>'WPFS Bachelor'!D38</f>
        <v/>
      </c>
      <c r="E270" s="5">
        <f>'WPFS Bachelor'!E38</f>
        <v>0</v>
      </c>
      <c r="F270" s="5">
        <f>'WPFS Bachelor'!F38</f>
        <v>0</v>
      </c>
      <c r="G270" s="5" t="str">
        <f>'WPFS Bachelor'!G38</f>
        <v>2-Fr</v>
      </c>
      <c r="H270" s="7">
        <f>'WPFS Bachelor'!H38</f>
        <v>46052</v>
      </c>
      <c r="I270" s="5" t="str">
        <f>'WPFS Bachelor'!I38</f>
        <v>11:45 - 13:15</v>
      </c>
      <c r="J270" s="5">
        <f>'WPFS Bachelor'!J38</f>
        <v>0</v>
      </c>
      <c r="K270" s="8" t="str">
        <f>'WPFS Bachelor'!K38</f>
        <v>Thompson, Liam, Herr (LKfbA) - 4.000 SWS</v>
      </c>
      <c r="L270" s="1">
        <f>'WPFS Bachelor'!L30</f>
        <v>0</v>
      </c>
      <c r="M270" s="1">
        <f>'WPFS Bachelor'!M30</f>
        <v>0</v>
      </c>
    </row>
    <row r="271" spans="1:13" x14ac:dyDescent="0.25">
      <c r="A271" s="5" t="str">
        <f>'WPFS Bachelor'!A39</f>
        <v>20252</v>
      </c>
      <c r="B271" s="5" t="str">
        <f>'WPFS Bachelor'!B39</f>
        <v>001-908605</v>
      </c>
      <c r="C271" s="8" t="str">
        <f>'WPFS Bachelor'!C39</f>
        <v>Englisch C1: Working in Multicultural Teams</v>
      </c>
      <c r="D271" s="6" t="str">
        <f>'WPFS Bachelor'!D39</f>
        <v/>
      </c>
      <c r="E271" s="5">
        <f>'WPFS Bachelor'!E39</f>
        <v>0</v>
      </c>
      <c r="F271" s="5">
        <f>'WPFS Bachelor'!F39</f>
        <v>0</v>
      </c>
      <c r="G271" s="5" t="str">
        <f>'WPFS Bachelor'!G39</f>
        <v>2-Fr</v>
      </c>
      <c r="H271" s="7">
        <f>'WPFS Bachelor'!H39</f>
        <v>46052</v>
      </c>
      <c r="I271" s="5" t="str">
        <f>'WPFS Bachelor'!I39</f>
        <v>09:30 - 11:00</v>
      </c>
      <c r="J271" s="5">
        <f>'WPFS Bachelor'!J39</f>
        <v>0</v>
      </c>
      <c r="K271" s="8" t="str">
        <f>'WPFS Bachelor'!K39</f>
        <v>N.N.</v>
      </c>
      <c r="L271" s="1">
        <f>'WPFS Bachelor'!L31</f>
        <v>0</v>
      </c>
      <c r="M271" s="1">
        <f>'WPFS Bachelor'!M31</f>
        <v>0</v>
      </c>
    </row>
    <row r="272" spans="1:13" ht="27.6" x14ac:dyDescent="0.25">
      <c r="A272" s="5" t="str">
        <f>'WPFS Bachelor'!A40</f>
        <v>20252</v>
      </c>
      <c r="B272" s="5" t="str">
        <f>'WPFS Bachelor'!B40</f>
        <v>001-908805</v>
      </c>
      <c r="C272" s="8" t="str">
        <f>'WPFS Bachelor'!C40</f>
        <v>Englisch C1: Intercultural Business Communication</v>
      </c>
      <c r="D272" s="6" t="str">
        <f>'WPFS Bachelor'!D40</f>
        <v/>
      </c>
      <c r="E272" s="5">
        <f>'WPFS Bachelor'!E40</f>
        <v>0</v>
      </c>
      <c r="F272" s="5">
        <f>'WPFS Bachelor'!F40</f>
        <v>0</v>
      </c>
      <c r="G272" s="5" t="str">
        <f>'WPFS Bachelor'!G40</f>
        <v>2-Fr</v>
      </c>
      <c r="H272" s="7">
        <f>'WPFS Bachelor'!H40</f>
        <v>46052</v>
      </c>
      <c r="I272" s="5" t="str">
        <f>'WPFS Bachelor'!I40</f>
        <v>13:45 - 15:15</v>
      </c>
      <c r="J272" s="5">
        <f>'WPFS Bachelor'!J40</f>
        <v>0</v>
      </c>
      <c r="K272" s="8" t="str">
        <f>'WPFS Bachelor'!K40</f>
        <v>Wray-Boothe, Jenese, Frau Dr. (LBA) - 4.000 SWS</v>
      </c>
      <c r="L272" s="1">
        <f>'WPFS Bachelor'!L32</f>
        <v>0</v>
      </c>
      <c r="M272" s="1">
        <f>'WPFS Bachelor'!M32</f>
        <v>0</v>
      </c>
    </row>
    <row r="273" spans="1:13" x14ac:dyDescent="0.25">
      <c r="A273" s="5" t="str">
        <f>'WPFS Bachelor'!A41</f>
        <v>20252</v>
      </c>
      <c r="B273" s="5" t="str">
        <f>'WPFS Bachelor'!B41</f>
        <v>001-910015</v>
      </c>
      <c r="C273" s="8" t="str">
        <f>'WPFS Bachelor'!C41</f>
        <v>Italienisch A1.1</v>
      </c>
      <c r="D273" s="6" t="str">
        <f>'WPFS Bachelor'!D41</f>
        <v>001-910013</v>
      </c>
      <c r="E273" s="5">
        <f>'WPFS Bachelor'!E41</f>
        <v>0</v>
      </c>
      <c r="F273" s="5">
        <f>'WPFS Bachelor'!F41</f>
        <v>0</v>
      </c>
      <c r="G273" s="5" t="str">
        <f>'WPFS Bachelor'!G41</f>
        <v>2-Fr</v>
      </c>
      <c r="H273" s="7">
        <f>'WPFS Bachelor'!H41</f>
        <v>46052</v>
      </c>
      <c r="I273" s="5" t="str">
        <f>'WPFS Bachelor'!I41</f>
        <v>08:15 - 09:45</v>
      </c>
      <c r="J273" s="5">
        <f>'WPFS Bachelor'!J41</f>
        <v>0</v>
      </c>
      <c r="K273" s="8" t="str">
        <f>'WPFS Bachelor'!K41</f>
        <v>Ceroni, Daniela, Frau (LBA) - 4.000 SWS</v>
      </c>
      <c r="L273" s="1">
        <f>'WPFS Bachelor'!L33</f>
        <v>0</v>
      </c>
      <c r="M273" s="1">
        <f>'WPFS Bachelor'!M33</f>
        <v>0</v>
      </c>
    </row>
    <row r="274" spans="1:13" x14ac:dyDescent="0.25">
      <c r="A274" s="5" t="str">
        <f>'WPFS Bachelor'!A42</f>
        <v>w</v>
      </c>
      <c r="B274" s="5" t="str">
        <f>'WPFS Bachelor'!B42</f>
        <v>001-910025</v>
      </c>
      <c r="C274" s="8" t="str">
        <f>'WPFS Bachelor'!C42</f>
        <v>Italienisch A1.2</v>
      </c>
      <c r="D274" s="6" t="str">
        <f>'WPFS Bachelor'!D42</f>
        <v>001-910023</v>
      </c>
      <c r="E274" s="5">
        <f>'WPFS Bachelor'!E42</f>
        <v>0</v>
      </c>
      <c r="F274" s="5">
        <f>'WPFS Bachelor'!F42</f>
        <v>0</v>
      </c>
      <c r="G274" s="5" t="str">
        <f>'WPFS Bachelor'!G42</f>
        <v>2-Fr</v>
      </c>
      <c r="H274" s="7">
        <f>'WPFS Bachelor'!H42</f>
        <v>46052</v>
      </c>
      <c r="I274" s="5" t="str">
        <f>'WPFS Bachelor'!I42</f>
        <v>18:15 - 19:45</v>
      </c>
      <c r="J274" s="5">
        <f>'WPFS Bachelor'!J42</f>
        <v>0</v>
      </c>
      <c r="K274" s="8" t="str">
        <f>'WPFS Bachelor'!K42</f>
        <v>Ceroni, Daniela, Frau (LBA) - 4.000 SWS</v>
      </c>
      <c r="L274" s="1">
        <f>'WPFS Bachelor'!L34</f>
        <v>0</v>
      </c>
      <c r="M274" s="1">
        <f>'WPFS Bachelor'!M34</f>
        <v>0</v>
      </c>
    </row>
    <row r="275" spans="1:13" x14ac:dyDescent="0.25">
      <c r="A275" s="5" t="str">
        <f>'WPFS Bachelor'!A43</f>
        <v>20252</v>
      </c>
      <c r="B275" s="5" t="str">
        <f>'WPFS Bachelor'!B43</f>
        <v>001-912005</v>
      </c>
      <c r="C275" s="8" t="str">
        <f>'WPFS Bachelor'!C43</f>
        <v>Portugiesisch A1</v>
      </c>
      <c r="D275" s="6" t="str">
        <f>'WPFS Bachelor'!D43</f>
        <v/>
      </c>
      <c r="E275" s="5">
        <f>'WPFS Bachelor'!E43</f>
        <v>0</v>
      </c>
      <c r="F275" s="5">
        <f>'WPFS Bachelor'!F43</f>
        <v>0</v>
      </c>
      <c r="G275" s="5" t="str">
        <f>'WPFS Bachelor'!G43</f>
        <v>2-Fr</v>
      </c>
      <c r="H275" s="7">
        <f>'WPFS Bachelor'!H43</f>
        <v>46052</v>
      </c>
      <c r="I275" s="5" t="str">
        <f>'WPFS Bachelor'!I43</f>
        <v>18:15 - 19:45</v>
      </c>
      <c r="J275" s="5">
        <f>'WPFS Bachelor'!J43</f>
        <v>0</v>
      </c>
      <c r="K275" s="8" t="str">
        <f>'WPFS Bachelor'!K43</f>
        <v>Correia, Ana Paula, Frau (LBA) - 4.000 SWS</v>
      </c>
      <c r="L275" s="1">
        <f>'WPFS Bachelor'!L35</f>
        <v>0</v>
      </c>
      <c r="M275" s="1">
        <f>'WPFS Bachelor'!M35</f>
        <v>0</v>
      </c>
    </row>
    <row r="276" spans="1:13" x14ac:dyDescent="0.25">
      <c r="A276" s="5" t="str">
        <f>Optionen!A7</f>
        <v>20252</v>
      </c>
      <c r="B276" s="5" t="str">
        <f>Optionen!B7</f>
        <v>000-11030</v>
      </c>
      <c r="C276" s="8" t="str">
        <f>Optionen!C7</f>
        <v>Bank- und Finanzmanagement</v>
      </c>
      <c r="D276" s="5" t="str">
        <f>Optionen!D7</f>
        <v/>
      </c>
      <c r="E276" s="5">
        <f>Optionen!E7</f>
        <v>0</v>
      </c>
      <c r="F276" s="5" t="str">
        <f>Optionen!F7</f>
        <v/>
      </c>
      <c r="G276" s="5" t="str">
        <f>Optionen!G7</f>
        <v>2-Fr</v>
      </c>
      <c r="H276" s="7">
        <f>Optionen!H7</f>
        <v>46052</v>
      </c>
      <c r="I276" s="5" t="str">
        <f>Optionen!I7</f>
        <v>16:00 - 17:30</v>
      </c>
      <c r="J276" s="5">
        <f>Optionen!J7</f>
        <v>0</v>
      </c>
      <c r="K276" s="8" t="str">
        <f>Optionen!K7</f>
        <v>Wittstock, Anja, Frau Prof. Dr. (Prof) - 4.000 SWS</v>
      </c>
      <c r="L276" s="1">
        <f>'WPFS Bachelor'!L36</f>
        <v>0</v>
      </c>
      <c r="M276" s="1">
        <f>'WPFS Bachelor'!M36</f>
        <v>0</v>
      </c>
    </row>
    <row r="277" spans="1:13" ht="27.6" x14ac:dyDescent="0.25">
      <c r="A277" s="5" t="str">
        <f>Optionen!A40</f>
        <v>20252</v>
      </c>
      <c r="B277" s="5" t="str">
        <f>Optionen!B40</f>
        <v>000-25057</v>
      </c>
      <c r="C277" s="8" t="str">
        <f>Optionen!C40</f>
        <v>Social Competence, Business Etiquette and Business Ethics</v>
      </c>
      <c r="D277" s="5" t="str">
        <f>Optionen!D40</f>
        <v/>
      </c>
      <c r="E277" s="5">
        <f>Optionen!E40</f>
        <v>0</v>
      </c>
      <c r="F277" s="5">
        <f>Optionen!F40</f>
        <v>0</v>
      </c>
      <c r="G277" s="5" t="str">
        <f>Optionen!G40</f>
        <v>2-Fr</v>
      </c>
      <c r="H277" s="7">
        <f>Optionen!H40</f>
        <v>46052</v>
      </c>
      <c r="I277" s="5" t="str">
        <f>Optionen!I40</f>
        <v>11:45 - 13:15</v>
      </c>
      <c r="J277" s="5">
        <f>Optionen!J40</f>
        <v>0</v>
      </c>
      <c r="K277" s="8" t="str">
        <f>Optionen!K40</f>
        <v>Schlemmer-Bockius, Dagmar, Frau (LKfbA) - 4.000 SWS</v>
      </c>
      <c r="L277" s="1">
        <f>'WPFS Bachelor'!L37</f>
        <v>0</v>
      </c>
      <c r="M277" s="1">
        <f>'WPFS Bachelor'!M37</f>
        <v>0</v>
      </c>
    </row>
    <row r="278" spans="1:13" x14ac:dyDescent="0.25">
      <c r="A278" s="5" t="str">
        <f>Optionen!A44</f>
        <v>20252</v>
      </c>
      <c r="B278" s="5" t="str">
        <f>Optionen!B44</f>
        <v>000-25050</v>
      </c>
      <c r="C278" s="8" t="str">
        <f>Optionen!C44</f>
        <v>Steuerbilanz und IT</v>
      </c>
      <c r="D278" s="5" t="str">
        <f>Optionen!D44</f>
        <v/>
      </c>
      <c r="E278" s="5">
        <f>Optionen!E44</f>
        <v>0</v>
      </c>
      <c r="F278" s="5">
        <f>Optionen!F44</f>
        <v>0</v>
      </c>
      <c r="G278" s="5" t="str">
        <f>Optionen!G44</f>
        <v>2-Fr</v>
      </c>
      <c r="H278" s="7">
        <f>Optionen!H44</f>
        <v>46052</v>
      </c>
      <c r="I278" s="5" t="str">
        <f>Optionen!I44</f>
        <v>18:15 - 20:15</v>
      </c>
      <c r="J278" s="5">
        <f>Optionen!J44</f>
        <v>0</v>
      </c>
      <c r="K278" s="8" t="str">
        <f>Optionen!K44</f>
        <v>Kämmerer, Bardo, Herr Prof. Dr. (Prof) - 4.000 SWS</v>
      </c>
      <c r="L278" s="1">
        <f>'WPFS Bachelor'!L38</f>
        <v>0</v>
      </c>
      <c r="M278" s="1">
        <f>'WPFS Bachelor'!M38</f>
        <v>0</v>
      </c>
    </row>
    <row r="279" spans="1:13" ht="27.6" x14ac:dyDescent="0.25">
      <c r="A279" s="5" t="str">
        <f>'WR LLM'!A5</f>
        <v>w</v>
      </c>
      <c r="B279" s="5" t="str">
        <f>'WR LLM'!B5</f>
        <v>932-60104</v>
      </c>
      <c r="C279" s="8" t="str">
        <f>'WR LLM'!C5</f>
        <v>Kollektives Arbeitsrecht</v>
      </c>
      <c r="D279" s="5">
        <f>'WR LLM'!D5</f>
        <v>0</v>
      </c>
      <c r="E279" s="5">
        <f>'WR LLM'!E5</f>
        <v>0</v>
      </c>
      <c r="F279" s="5">
        <f>'WR LLM'!F5</f>
        <v>0</v>
      </c>
      <c r="G279" s="5" t="str">
        <f>'WR LLM'!G5</f>
        <v>2-Fr</v>
      </c>
      <c r="H279" s="7">
        <f>'WR LLM'!H5</f>
        <v>46052</v>
      </c>
      <c r="I279" s="5" t="str">
        <f>'WR LLM'!I5</f>
        <v>16:30 - 18:30</v>
      </c>
      <c r="J279" s="5">
        <f>'WR LLM'!J5</f>
        <v>0</v>
      </c>
      <c r="K279" s="8" t="str">
        <f>'WR LLM'!K5</f>
        <v>Wall, Daniel, Herr (LBA) - 2.000 SWS;Walser, Manfred, Herr Prof. Dr. (Prof) - 2.000 SWS</v>
      </c>
      <c r="L279" s="1">
        <f>'WPFS Bachelor'!L39</f>
        <v>0</v>
      </c>
      <c r="M279" s="1">
        <f>'WPFS Bachelor'!M39</f>
        <v>0</v>
      </c>
    </row>
    <row r="280" spans="1:13" ht="27.6" x14ac:dyDescent="0.25">
      <c r="A280" s="5" t="str">
        <f>'IMFA MSc'!A7</f>
        <v>20252</v>
      </c>
      <c r="B280" s="5" t="str">
        <f>'IMFA MSc'!B7</f>
        <v>F43M-306-P</v>
      </c>
      <c r="C280" s="8" t="str">
        <f>'IMFA MSc'!C7</f>
        <v>Digitales Marketing &amp; Kommunikationsmanagement</v>
      </c>
      <c r="D280" s="5">
        <f>'IMFA MSc'!D7</f>
        <v>0</v>
      </c>
      <c r="E280" s="5">
        <f>'IMFA MSc'!E7</f>
        <v>0</v>
      </c>
      <c r="F280" s="5" t="str">
        <f>'IMFA MSc'!F7</f>
        <v/>
      </c>
      <c r="G280" s="5" t="str">
        <f>'IMFA MSc'!G7</f>
        <v>2-Fr</v>
      </c>
      <c r="H280" s="7">
        <f>'IMFA MSc'!H7</f>
        <v>46052</v>
      </c>
      <c r="I280" s="5" t="str">
        <f>'IMFA MSc'!I7</f>
        <v>13:45 - 15:45</v>
      </c>
      <c r="J280" s="5">
        <f>'IMFA MSc'!J7</f>
        <v>0</v>
      </c>
      <c r="K280" s="8" t="str">
        <f>'IMFA MSc'!K7</f>
        <v>Redler, Jörn, Herr Prof. Dr. (Prof) - 4.000 SWS</v>
      </c>
      <c r="L280" s="1">
        <f>'WPFS Bachelor'!L40</f>
        <v>0</v>
      </c>
      <c r="M280" s="1">
        <f>'WPFS Bachelor'!M40</f>
        <v>0</v>
      </c>
    </row>
    <row r="281" spans="1:13" ht="27.6" x14ac:dyDescent="0.25">
      <c r="A281" s="5" t="str">
        <f>'BA MSc'!A12</f>
        <v>w</v>
      </c>
      <c r="B281" s="5" t="str">
        <f>'BA MSc'!B12</f>
        <v>A23-70202</v>
      </c>
      <c r="C281" s="8" t="str">
        <f>'BA MSc'!C12</f>
        <v>Forschungsmethoden der BWL</v>
      </c>
      <c r="D281" s="6" t="str">
        <f>'BA MSc'!D12</f>
        <v>60202, 52205</v>
      </c>
      <c r="E281" s="5">
        <f>'BA MSc'!E12</f>
        <v>0</v>
      </c>
      <c r="F281" s="5">
        <f>'BA MSc'!F12</f>
        <v>0</v>
      </c>
      <c r="G281" s="5" t="str">
        <f>'BA MSc'!G12</f>
        <v>2-Fr</v>
      </c>
      <c r="H281" s="7">
        <f>'BA MSc'!H12</f>
        <v>46052</v>
      </c>
      <c r="I281" s="5" t="str">
        <f>'BA MSc'!I12</f>
        <v>18:15 - 20:15</v>
      </c>
      <c r="J281" s="5">
        <f>'BA MSc'!J12</f>
        <v>0</v>
      </c>
      <c r="K281" s="8" t="str">
        <f>'BA MSc'!K12</f>
        <v>Höllen, Max, Herr (LBA) - 1.000 SWS;Schlütter, Sebastian, Herr Prof. Dr. (Prof) - 3.000 SWS</v>
      </c>
      <c r="L281" s="1">
        <f>'WPFS Bachelor'!L41</f>
        <v>0</v>
      </c>
      <c r="M281" s="1">
        <f>'WPFS Bachelor'!M41</f>
        <v>0</v>
      </c>
    </row>
    <row r="282" spans="1:13" ht="27.6" x14ac:dyDescent="0.25">
      <c r="A282" s="5" t="str">
        <f>Optionen!A45</f>
        <v>20252</v>
      </c>
      <c r="B282" s="5" t="str">
        <f>Optionen!B45</f>
        <v>000-25069</v>
      </c>
      <c r="C282" s="8" t="str">
        <f>Optionen!C45</f>
        <v>Sustainability Reporting (50 Projektarbeit, 50% Klausur)</v>
      </c>
      <c r="D282" s="5" t="str">
        <f>Optionen!D45</f>
        <v/>
      </c>
      <c r="E282" s="5">
        <f>Optionen!E45</f>
        <v>0</v>
      </c>
      <c r="F282" s="5">
        <f>Optionen!F45</f>
        <v>0</v>
      </c>
      <c r="G282" s="5" t="str">
        <f>Optionen!G45</f>
        <v>2-Fr</v>
      </c>
      <c r="H282" s="7">
        <f>Optionen!H45</f>
        <v>46052</v>
      </c>
      <c r="I282" s="5" t="str">
        <f>Optionen!I45</f>
        <v>18:15 - 19:15</v>
      </c>
      <c r="J282" s="5">
        <f>Optionen!J45</f>
        <v>0</v>
      </c>
      <c r="K282" s="8" t="str">
        <f>Optionen!K45</f>
        <v>Dittmar, Peter, Herr Prof. Dr. (Prof) - 4.000 SWS</v>
      </c>
      <c r="L282" s="1">
        <f>'WPFS Bachelor'!L42</f>
        <v>0</v>
      </c>
      <c r="M282" s="1">
        <f>'WPFS Bachelor'!M42</f>
        <v>0</v>
      </c>
    </row>
    <row r="283" spans="1:13" x14ac:dyDescent="0.25">
      <c r="A283" s="5" t="str">
        <f>'WR LLB'!A45</f>
        <v>20252</v>
      </c>
      <c r="B283" s="5" t="str">
        <f>'WR LLB'!B45</f>
        <v>932-2402</v>
      </c>
      <c r="C283" s="5" t="str">
        <f>'WR LLB'!C45</f>
        <v>Steuerrecht II - USt &amp; Unternehmenssteuern</v>
      </c>
      <c r="D283" s="5">
        <f>'WR LLB'!D45</f>
        <v>1403</v>
      </c>
      <c r="E283" s="5">
        <f>'WR LLB'!E45</f>
        <v>0</v>
      </c>
      <c r="F283" s="5">
        <f>'WR LLB'!F45</f>
        <v>0</v>
      </c>
      <c r="G283" s="5" t="str">
        <f>'WR LLB'!G45</f>
        <v>2-Sa</v>
      </c>
      <c r="H283" s="7">
        <f>'WR LLB'!H45</f>
        <v>46053</v>
      </c>
      <c r="I283" s="5" t="str">
        <f>'WR LLB'!I45</f>
        <v>09:30 - 11:30</v>
      </c>
      <c r="J283" s="5">
        <f>'WR LLB'!J45</f>
        <v>0</v>
      </c>
      <c r="K283" s="8" t="str">
        <f>'WR LLB'!K45</f>
        <v>Nünke, Nils, Herr (LBA) - 4.000 SWS</v>
      </c>
      <c r="L283" s="1">
        <f>'WPFS Bachelor'!L43</f>
        <v>0</v>
      </c>
      <c r="M283" s="1">
        <f>'WPFS Bachelor'!M43</f>
        <v>0</v>
      </c>
    </row>
    <row r="284" spans="1:13" x14ac:dyDescent="0.25">
      <c r="A284" s="5" t="str">
        <f>'WR LLB'!A67</f>
        <v>20252</v>
      </c>
      <c r="B284" s="5" t="str">
        <f>'WR LLB'!B67</f>
        <v>932-2701</v>
      </c>
      <c r="C284" s="5" t="str">
        <f>'WR LLB'!C67</f>
        <v>Unternehmensrecht - Examinatorium</v>
      </c>
      <c r="D284" s="5">
        <f>'WR LLB'!D67</f>
        <v>1704</v>
      </c>
      <c r="E284" s="5">
        <f>'WR LLB'!E67</f>
        <v>0</v>
      </c>
      <c r="F284" s="5">
        <f>'WR LLB'!F67</f>
        <v>0</v>
      </c>
      <c r="G284" s="5" t="str">
        <f>'WR LLB'!G67</f>
        <v>2-Sa</v>
      </c>
      <c r="H284" s="7">
        <f>'WR LLB'!H67</f>
        <v>46053</v>
      </c>
      <c r="I284" s="5" t="str">
        <f>'WR LLB'!I67</f>
        <v>09:30 - 13:30</v>
      </c>
      <c r="J284" s="5">
        <f>'WR LLB'!J67</f>
        <v>0</v>
      </c>
      <c r="K284" s="5" t="str">
        <f>'WR LLB'!K67</f>
        <v>Haas, Ingeborg, Frau Prof. Dr. (Prof) - 2.000 SWS;Kämpf, Hanno, Herr Prof. Dr. (Prof) - 0.500 SWS;Dahm, Katharina, Frau Prof. Dr. (Prof) - 1.000 SWS;Nerenberg, Colin, Herr (LKfbA) - 0.500 SWS</v>
      </c>
      <c r="L284" s="1">
        <f>'WPFS Bachelor'!L44</f>
        <v>0</v>
      </c>
      <c r="M284" s="1">
        <f>'WPFS Bachelor'!M44</f>
        <v>0</v>
      </c>
    </row>
    <row r="285" spans="1:13" ht="69" x14ac:dyDescent="0.25">
      <c r="A285" s="5" t="str">
        <f>'WR LLM'!A16</f>
        <v>w</v>
      </c>
      <c r="B285" s="5" t="str">
        <f>'WR LLM'!B16</f>
        <v>932-60301</v>
      </c>
      <c r="C285" s="8" t="str">
        <f>'WR LLM'!C16</f>
        <v>Praxismodul &amp; praktikumsbegleitendes Examinatorium</v>
      </c>
      <c r="D285" s="5">
        <f>'WR LLM'!D16</f>
        <v>0</v>
      </c>
      <c r="E285" s="5">
        <f>'WR LLM'!E16</f>
        <v>0</v>
      </c>
      <c r="F285" s="5">
        <f>'WR LLM'!F16</f>
        <v>0</v>
      </c>
      <c r="G285" s="5" t="str">
        <f>'WR LLM'!G16</f>
        <v>2-Sa</v>
      </c>
      <c r="H285" s="7">
        <f>'WR LLM'!H16</f>
        <v>46053</v>
      </c>
      <c r="I285" s="5" t="str">
        <f>'WR LLM'!I16</f>
        <v>09:30 - 13:30</v>
      </c>
      <c r="J285" s="5">
        <f>'WR LLM'!J16</f>
        <v>0</v>
      </c>
      <c r="K285" s="8" t="str">
        <f>'WR LLM'!K16</f>
        <v>Dereli, Melanie, Frau (LBA) - 1.000 SWS;Dahm, Katharina, Frau Prof. Dr. (Prof) - 0.750 SWS;Walser, Manfred, Herr Prof. Dr. (Prof) - 0.750 SWS;Gutzler, Stephan, Herr Dr. (LBA) - 0.750 SWS;Döring, René, Herr Dr. (LBA) - 0.750 SWS</v>
      </c>
      <c r="L285" s="1">
        <f>Optionen!L2</f>
        <v>0</v>
      </c>
      <c r="M285" s="1">
        <f>Optionen!M2</f>
        <v>0</v>
      </c>
    </row>
    <row r="286" spans="1:13" ht="69" x14ac:dyDescent="0.25">
      <c r="A286" s="5" t="str">
        <f>'WR LLM'!A17</f>
        <v>w</v>
      </c>
      <c r="B286" s="5" t="str">
        <f>'WR LLM'!B17</f>
        <v>932-60322</v>
      </c>
      <c r="C286" s="8" t="str">
        <f>'WR LLM'!C17</f>
        <v>Praktikumsbegleitendes Examinatorium</v>
      </c>
      <c r="D286" s="5">
        <f>'WR LLM'!D17</f>
        <v>0</v>
      </c>
      <c r="E286" s="5">
        <f>'WR LLM'!E17</f>
        <v>0</v>
      </c>
      <c r="F286" s="5">
        <f>'WR LLM'!F17</f>
        <v>0</v>
      </c>
      <c r="G286" s="5" t="str">
        <f>'WR LLM'!G17</f>
        <v>2-Sa</v>
      </c>
      <c r="H286" s="7">
        <f>'WR LLM'!H17</f>
        <v>46053</v>
      </c>
      <c r="I286" s="5" t="str">
        <f>'WR LLM'!I17</f>
        <v>09:30 - 13:30</v>
      </c>
      <c r="J286" s="5">
        <f>'WR LLM'!J17</f>
        <v>0</v>
      </c>
      <c r="K286" s="8" t="str">
        <f>'WR LLM'!K17</f>
        <v>Dereli, Melanie, Frau (LBA) - 1.000 SWS;Dahm, Katharina, Frau Prof. Dr. (Prof) - 0.750 SWS;Walser, Manfred, Herr Prof. Dr. (Prof) - 0.750 SWS;Gutzler, Stephan, Herr Dr. (LBA) - 0.750 SWS;Döring, René, Herr Dr. (LBA) - 0.750 SWS</v>
      </c>
      <c r="L286" s="1">
        <f>Optionen!L3</f>
        <v>0</v>
      </c>
      <c r="M286" s="1">
        <f>Optionen!M3</f>
        <v>0</v>
      </c>
    </row>
    <row r="287" spans="1:13" x14ac:dyDescent="0.25">
      <c r="A287" s="5" t="str">
        <f>'WPFS Bachelor'!A20</f>
        <v>20252</v>
      </c>
      <c r="B287" s="5" t="str">
        <f>'WPFS Bachelor'!B20</f>
        <v>001-901225</v>
      </c>
      <c r="C287" s="5" t="str">
        <f>'WPFS Bachelor'!C20</f>
        <v>Spanisch B1.2</v>
      </c>
      <c r="D287" s="6" t="str">
        <f>'WPFS Bachelor'!D20</f>
        <v>001-901223, B09-60182</v>
      </c>
      <c r="E287" s="5">
        <f>'WPFS Bachelor'!E20</f>
        <v>0</v>
      </c>
      <c r="F287" s="5">
        <f>'WPFS Bachelor'!F20</f>
        <v>0</v>
      </c>
      <c r="G287" s="5" t="str">
        <f>'WPFS Bachelor'!G20</f>
        <v>keine Klausur (Prüfung ist mit dem Lehrenden abzustimmen)</v>
      </c>
      <c r="H287" s="7" t="str">
        <f>'WPFS Bachelor'!H20</f>
        <v>kein Klausur</v>
      </c>
      <c r="I287" s="5" t="str">
        <f>'WPFS Bachelor'!I20</f>
        <v>kein Klausur</v>
      </c>
      <c r="J287" s="5">
        <f>'WPFS Bachelor'!J20</f>
        <v>0</v>
      </c>
      <c r="K287" s="8" t="str">
        <f>'WPFS Bachelor'!K20</f>
        <v>Garcia Fernandez, Analia Gabriela 4,0 SWS</v>
      </c>
      <c r="L287" s="1">
        <f>Optionen!L4</f>
        <v>0</v>
      </c>
      <c r="M287" s="1">
        <f>Optionen!M4</f>
        <v>0</v>
      </c>
    </row>
    <row r="288" spans="1:13" x14ac:dyDescent="0.25">
      <c r="A288" s="5" t="str">
        <f>'WPFS Bachelor'!A22</f>
        <v>20252</v>
      </c>
      <c r="B288" s="5" t="str">
        <f>'WPFS Bachelor'!B22</f>
        <v>001-901325</v>
      </c>
      <c r="C288" s="5" t="str">
        <f>'WPFS Bachelor'!C22</f>
        <v>Spanisch B2.2</v>
      </c>
      <c r="D288" s="6" t="str">
        <f>'WPFS Bachelor'!D22</f>
        <v>B09-60381</v>
      </c>
      <c r="E288" s="5">
        <f>'WPFS Bachelor'!E22</f>
        <v>0</v>
      </c>
      <c r="F288" s="5">
        <f>'WPFS Bachelor'!F22</f>
        <v>0</v>
      </c>
      <c r="G288" s="5" t="str">
        <f>'WPFS Bachelor'!G22</f>
        <v>keine Klausur (Prüfung ist mit dem Lehrenden abzustimmen)</v>
      </c>
      <c r="H288" s="7" t="str">
        <f>'WPFS Bachelor'!H22</f>
        <v>kein Klausur</v>
      </c>
      <c r="I288" s="5" t="str">
        <f>'WPFS Bachelor'!I22</f>
        <v>kein Klausur</v>
      </c>
      <c r="J288" s="5">
        <f>'WPFS Bachelor'!J22</f>
        <v>0</v>
      </c>
      <c r="K288" s="8" t="str">
        <f>'WPFS Bachelor'!K22</f>
        <v>Garcia Fernandez, Analia Gabriela 4,0 SWS</v>
      </c>
      <c r="L288" s="1">
        <f>Optionen!L5</f>
        <v>0</v>
      </c>
      <c r="M288" s="1">
        <f>Optionen!M5</f>
        <v>0</v>
      </c>
    </row>
    <row r="289" spans="1:13" ht="27.6" x14ac:dyDescent="0.25">
      <c r="A289" s="5" t="str">
        <f>'IB &amp; IMLA MA'!A19</f>
        <v>20252</v>
      </c>
      <c r="B289" s="5" t="str">
        <f>'IB &amp; IMLA MA'!B19</f>
        <v>F39M-106-PS</v>
      </c>
      <c r="C289" s="5" t="str">
        <f>'IB &amp; IMLA MA'!C19</f>
        <v>Castellano y Cultura Argentina B1.2</v>
      </c>
      <c r="D289" s="6" t="str">
        <f>'IB &amp; IMLA MA'!D19</f>
        <v>B09-60182, 001-901225</v>
      </c>
      <c r="E289" s="5">
        <f>'IB &amp; IMLA MA'!E19</f>
        <v>0</v>
      </c>
      <c r="F289" s="5">
        <f>'IB &amp; IMLA MA'!F19</f>
        <v>0</v>
      </c>
      <c r="G289" s="5" t="str">
        <f>'IB &amp; IMLA MA'!G19</f>
        <v>keine Klausur (Prüfung ist mit dem Lehrenden abzustimmen)</v>
      </c>
      <c r="H289" s="7" t="str">
        <f>'IB &amp; IMLA MA'!H19</f>
        <v>kein Klausur</v>
      </c>
      <c r="I289" s="5" t="str">
        <f>'IB &amp; IMLA MA'!I19</f>
        <v>kein Klausur</v>
      </c>
      <c r="J289" s="5">
        <f>'IB &amp; IMLA MA'!J19</f>
        <v>0</v>
      </c>
      <c r="K289" s="8" t="str">
        <f>'IB &amp; IMLA MA'!K19</f>
        <v>Garcia Fernandez, Analia Gabriela, Frau (LKfbA) - 4.000 SWS</v>
      </c>
      <c r="L289" s="1">
        <f>Optionen!L6</f>
        <v>0</v>
      </c>
      <c r="M289" s="1">
        <f>Optionen!M6</f>
        <v>0</v>
      </c>
    </row>
    <row r="290" spans="1:13" x14ac:dyDescent="0.25">
      <c r="A290" s="5" t="str">
        <f>'BWL BSc u. BWL ÖD BSc'!A22</f>
        <v>20252</v>
      </c>
      <c r="B290" s="5" t="str">
        <f>'BWL BSc u. BWL ÖD BSc'!B22</f>
        <v>021/D43-3106 (A)</v>
      </c>
      <c r="C290" s="5" t="str">
        <f>'BWL BSc u. BWL ÖD BSc'!C22</f>
        <v>Methodik, Systematik &amp; Präsentation</v>
      </c>
      <c r="D290" s="6">
        <f>'BWL BSc u. BWL ÖD BSc'!D22</f>
        <v>2106</v>
      </c>
      <c r="E290" s="5">
        <f>'BWL BSc u. BWL ÖD BSc'!E22</f>
        <v>0</v>
      </c>
      <c r="F290" s="5">
        <f>'BWL BSc u. BWL ÖD BSc'!F22</f>
        <v>0</v>
      </c>
      <c r="G290" s="5" t="str">
        <f>'BWL BSc u. BWL ÖD BSc'!G22</f>
        <v>keine Klausur (Prüfung ist mit dem Lehrenden abzustimmen)</v>
      </c>
      <c r="H290" s="7" t="str">
        <f>'BWL BSc u. BWL ÖD BSc'!H22</f>
        <v>kein Klausur</v>
      </c>
      <c r="I290" s="5" t="str">
        <f>'BWL BSc u. BWL ÖD BSc'!I22</f>
        <v>kein Klausur</v>
      </c>
      <c r="J290" s="5">
        <f>'BWL BSc u. BWL ÖD BSc'!J22</f>
        <v>0</v>
      </c>
      <c r="K290" s="8" t="str">
        <f>'BWL BSc u. BWL ÖD BSc'!K22</f>
        <v>Flick, Caroline, Frau Prof. Dr. (Prof) - 4.000 SWS</v>
      </c>
      <c r="L290" s="1">
        <f>Optionen!L7</f>
        <v>0</v>
      </c>
      <c r="M290" s="1">
        <f>Optionen!M7</f>
        <v>0</v>
      </c>
    </row>
    <row r="291" spans="1:13" x14ac:dyDescent="0.25">
      <c r="A291" s="5" t="str">
        <f>'BWL BSc u. BWL ÖD BSc'!A23</f>
        <v>20252</v>
      </c>
      <c r="B291" s="5" t="str">
        <f>'BWL BSc u. BWL ÖD BSc'!B23</f>
        <v>021-3106 (B)</v>
      </c>
      <c r="C291" s="5" t="str">
        <f>'BWL BSc u. BWL ÖD BSc'!C23</f>
        <v>Methodik, Systematik &amp; Präsentation</v>
      </c>
      <c r="D291" s="6" t="str">
        <f>'BWL BSc u. BWL ÖD BSc'!D23</f>
        <v/>
      </c>
      <c r="E291" s="5">
        <f>'BWL BSc u. BWL ÖD BSc'!E23</f>
        <v>0</v>
      </c>
      <c r="F291" s="5">
        <f>'BWL BSc u. BWL ÖD BSc'!F23</f>
        <v>0</v>
      </c>
      <c r="G291" s="5" t="str">
        <f>'BWL BSc u. BWL ÖD BSc'!G23</f>
        <v>keine Klausur (Prüfung ist mit dem Lehrenden abzustimmen)</v>
      </c>
      <c r="H291" s="7" t="str">
        <f>'BWL BSc u. BWL ÖD BSc'!H23</f>
        <v>kein Klausur</v>
      </c>
      <c r="I291" s="5" t="str">
        <f>'BWL BSc u. BWL ÖD BSc'!I23</f>
        <v>kein Klausur</v>
      </c>
      <c r="J291" s="5">
        <f>'BWL BSc u. BWL ÖD BSc'!J23</f>
        <v>0</v>
      </c>
      <c r="K291" s="8" t="str">
        <f>'BWL BSc u. BWL ÖD BSc'!K23</f>
        <v>Hensel, Claudia, Frau Prof. Dr. (Prof) - 4.000 SWS</v>
      </c>
      <c r="L291" s="1">
        <f>Optionen!L8</f>
        <v>0</v>
      </c>
      <c r="M291" s="1">
        <f>Optionen!M8</f>
        <v>0</v>
      </c>
    </row>
    <row r="292" spans="1:13" x14ac:dyDescent="0.25">
      <c r="A292" s="5" t="str">
        <f>'BWL BSc u. BWL ÖD BSc'!A24</f>
        <v>20252</v>
      </c>
      <c r="B292" s="5" t="str">
        <f>'BWL BSc u. BWL ÖD BSc'!B24</f>
        <v>021-3106 (C)</v>
      </c>
      <c r="C292" s="5" t="str">
        <f>'BWL BSc u. BWL ÖD BSc'!C24</f>
        <v>Methodik, Systematik &amp; Präsentation</v>
      </c>
      <c r="D292" s="6" t="str">
        <f>'BWL BSc u. BWL ÖD BSc'!D24</f>
        <v/>
      </c>
      <c r="E292" s="5">
        <f>'BWL BSc u. BWL ÖD BSc'!E24</f>
        <v>0</v>
      </c>
      <c r="F292" s="5">
        <f>'BWL BSc u. BWL ÖD BSc'!F24</f>
        <v>0</v>
      </c>
      <c r="G292" s="5" t="str">
        <f>'BWL BSc u. BWL ÖD BSc'!G24</f>
        <v>keine Klausur (Prüfung ist mit dem Lehrenden abzustimmen)</v>
      </c>
      <c r="H292" s="7" t="str">
        <f>'BWL BSc u. BWL ÖD BSc'!H24</f>
        <v>kein Klausur</v>
      </c>
      <c r="I292" s="5" t="str">
        <f>'BWL BSc u. BWL ÖD BSc'!I24</f>
        <v>kein Klausur</v>
      </c>
      <c r="J292" s="5">
        <f>'BWL BSc u. BWL ÖD BSc'!J24</f>
        <v>0</v>
      </c>
      <c r="K292" s="8" t="str">
        <f>'BWL BSc u. BWL ÖD BSc'!K24</f>
        <v>Hensel, Claudia, Frau Prof. Dr. (Prof) - 4.000 SWS</v>
      </c>
      <c r="L292" s="1">
        <f>Optionen!L9</f>
        <v>0</v>
      </c>
      <c r="M292" s="1">
        <f>Optionen!M9</f>
        <v>0</v>
      </c>
    </row>
    <row r="293" spans="1:13" x14ac:dyDescent="0.25">
      <c r="A293" s="5" t="str">
        <f>'BWL BSc u. BWL ÖD BSc'!A40</f>
        <v>20252</v>
      </c>
      <c r="B293" s="5" t="str">
        <f>'BWL BSc u. BWL ÖD BSc'!B40</f>
        <v>021/D43-3254 (A)</v>
      </c>
      <c r="C293" s="5" t="str">
        <f>'BWL BSc u. BWL ÖD BSc'!C40</f>
        <v>Project Management</v>
      </c>
      <c r="D293" s="5">
        <f>'BWL BSc u. BWL ÖD BSc'!D40</f>
        <v>2254</v>
      </c>
      <c r="E293" s="5">
        <f>'BWL BSc u. BWL ÖD BSc'!E40</f>
        <v>0</v>
      </c>
      <c r="F293" s="5">
        <f>'BWL BSc u. BWL ÖD BSc'!F40</f>
        <v>0</v>
      </c>
      <c r="G293" s="5" t="str">
        <f>'BWL BSc u. BWL ÖD BSc'!G40</f>
        <v>keine Klausur (Prüfung ist mit dem Lehrenden abzustimmen)</v>
      </c>
      <c r="H293" s="7" t="str">
        <f>'BWL BSc u. BWL ÖD BSc'!H40</f>
        <v>kein Klausur</v>
      </c>
      <c r="I293" s="5" t="str">
        <f>'BWL BSc u. BWL ÖD BSc'!I40</f>
        <v>kein Klausur</v>
      </c>
      <c r="J293" s="5">
        <f>'BWL BSc u. BWL ÖD BSc'!J40</f>
        <v>0</v>
      </c>
      <c r="K293" s="8" t="str">
        <f>'BWL BSc u. BWL ÖD BSc'!K40</f>
        <v>Schmidt, Michael, Herr (LBA) - 2.000 SWS</v>
      </c>
      <c r="L293" s="1">
        <f>Optionen!L10</f>
        <v>0</v>
      </c>
      <c r="M293" s="1">
        <f>Optionen!M10</f>
        <v>0</v>
      </c>
    </row>
    <row r="294" spans="1:13" x14ac:dyDescent="0.25">
      <c r="A294" s="5" t="str">
        <f>'BWL BSc u. BWL ÖD BSc'!A41</f>
        <v>20252</v>
      </c>
      <c r="B294" s="5" t="str">
        <f>'BWL BSc u. BWL ÖD BSc'!B41</f>
        <v>021-3254 (B)</v>
      </c>
      <c r="C294" s="5" t="str">
        <f>'BWL BSc u. BWL ÖD BSc'!C41</f>
        <v>Project Management</v>
      </c>
      <c r="D294" s="5" t="str">
        <f>'BWL BSc u. BWL ÖD BSc'!D41</f>
        <v/>
      </c>
      <c r="E294" s="5">
        <f>'BWL BSc u. BWL ÖD BSc'!E41</f>
        <v>0</v>
      </c>
      <c r="F294" s="5">
        <f>'BWL BSc u. BWL ÖD BSc'!F41</f>
        <v>0</v>
      </c>
      <c r="G294" s="5" t="str">
        <f>'BWL BSc u. BWL ÖD BSc'!G41</f>
        <v>keine Klausur (Prüfung ist mit dem Lehrenden abzustimmen)</v>
      </c>
      <c r="H294" s="7" t="str">
        <f>'BWL BSc u. BWL ÖD BSc'!H41</f>
        <v>kein Klausur</v>
      </c>
      <c r="I294" s="5" t="str">
        <f>'BWL BSc u. BWL ÖD BSc'!I41</f>
        <v>kein Klausur</v>
      </c>
      <c r="J294" s="5">
        <f>'BWL BSc u. BWL ÖD BSc'!J41</f>
        <v>0</v>
      </c>
      <c r="K294" s="8" t="str">
        <f>'BWL BSc u. BWL ÖD BSc'!K41</f>
        <v>Kummer, Andreas, Herr (LBA) - 2.000 SWS</v>
      </c>
      <c r="L294" s="1">
        <f>Optionen!L11</f>
        <v>0</v>
      </c>
      <c r="M294" s="1">
        <f>Optionen!M11</f>
        <v>0</v>
      </c>
    </row>
    <row r="295" spans="1:13" x14ac:dyDescent="0.25">
      <c r="A295" s="5" t="str">
        <f>'BWL BSc u. BWL ÖD BSc'!A42</f>
        <v>20252</v>
      </c>
      <c r="B295" s="5" t="str">
        <f>'BWL BSc u. BWL ÖD BSc'!B42</f>
        <v>021-3254 (C)</v>
      </c>
      <c r="C295" s="5" t="str">
        <f>'BWL BSc u. BWL ÖD BSc'!C42</f>
        <v>Project Management</v>
      </c>
      <c r="D295" s="5" t="str">
        <f>'BWL BSc u. BWL ÖD BSc'!D42</f>
        <v/>
      </c>
      <c r="E295" s="5">
        <f>'BWL BSc u. BWL ÖD BSc'!E42</f>
        <v>0</v>
      </c>
      <c r="F295" s="5">
        <f>'BWL BSc u. BWL ÖD BSc'!F42</f>
        <v>0</v>
      </c>
      <c r="G295" s="5" t="str">
        <f>'BWL BSc u. BWL ÖD BSc'!G42</f>
        <v>keine Klausur (Prüfung ist mit dem Lehrenden abzustimmen)</v>
      </c>
      <c r="H295" s="7" t="str">
        <f>'BWL BSc u. BWL ÖD BSc'!H42</f>
        <v>kein Klausur</v>
      </c>
      <c r="I295" s="5" t="str">
        <f>'BWL BSc u. BWL ÖD BSc'!I42</f>
        <v>kein Klausur</v>
      </c>
      <c r="J295" s="5">
        <f>'BWL BSc u. BWL ÖD BSc'!J42</f>
        <v>0</v>
      </c>
      <c r="K295" s="8" t="str">
        <f>'BWL BSc u. BWL ÖD BSc'!K42</f>
        <v>Koenig, Justus, Herr (LBA) - 2.000 SWS</v>
      </c>
      <c r="L295" s="1">
        <f>Optionen!L12</f>
        <v>0</v>
      </c>
      <c r="M295" s="1">
        <f>Optionen!M12</f>
        <v>0</v>
      </c>
    </row>
    <row r="296" spans="1:13" x14ac:dyDescent="0.25">
      <c r="A296" s="5" t="str">
        <f>'BWL BSc u. BWL ÖD BSc'!A59</f>
        <v>20252</v>
      </c>
      <c r="B296" s="5" t="str">
        <f>'BWL BSc u. BWL ÖD BSc'!B59</f>
        <v>021/D43-3380 (A)</v>
      </c>
      <c r="C296" s="5" t="str">
        <f>'BWL BSc u. BWL ÖD BSc'!C59</f>
        <v>Statistisches Forschungsprojekt</v>
      </c>
      <c r="D296" s="5">
        <f>'BWL BSc u. BWL ÖD BSc'!D59</f>
        <v>2380</v>
      </c>
      <c r="E296" s="5">
        <f>'BWL BSc u. BWL ÖD BSc'!E59</f>
        <v>0</v>
      </c>
      <c r="F296" s="5">
        <f>'BWL BSc u. BWL ÖD BSc'!F59</f>
        <v>0</v>
      </c>
      <c r="G296" s="5" t="str">
        <f>'BWL BSc u. BWL ÖD BSc'!G59</f>
        <v>keine Klausur (Prüfung ist mit dem Lehrenden abzustimmen)</v>
      </c>
      <c r="H296" s="7" t="str">
        <f>'BWL BSc u. BWL ÖD BSc'!H59</f>
        <v>kein Klausur</v>
      </c>
      <c r="I296" s="5" t="str">
        <f>'BWL BSc u. BWL ÖD BSc'!I59</f>
        <v>kein Klausur</v>
      </c>
      <c r="J296" s="5">
        <f>'BWL BSc u. BWL ÖD BSc'!J59</f>
        <v>0</v>
      </c>
      <c r="K296" s="8" t="str">
        <f>'BWL BSc u. BWL ÖD BSc'!K59</f>
        <v>Schlütter, Sebastian, Herr Prof. Dr. (Prof) - 4.000 SWS</v>
      </c>
      <c r="L296" s="1">
        <f>Optionen!L13</f>
        <v>0</v>
      </c>
      <c r="M296" s="1">
        <f>Optionen!M13</f>
        <v>0</v>
      </c>
    </row>
    <row r="297" spans="1:13" x14ac:dyDescent="0.25">
      <c r="A297" s="5" t="str">
        <f>'BWL BSc u. BWL ÖD BSc'!A60</f>
        <v>20252</v>
      </c>
      <c r="B297" s="5" t="str">
        <f>'BWL BSc u. BWL ÖD BSc'!B60</f>
        <v>021-3380 (B)</v>
      </c>
      <c r="C297" s="5" t="str">
        <f>'BWL BSc u. BWL ÖD BSc'!C60</f>
        <v>Statistisches Forschungsprojekt</v>
      </c>
      <c r="D297" s="5" t="str">
        <f>'BWL BSc u. BWL ÖD BSc'!D60</f>
        <v/>
      </c>
      <c r="E297" s="5">
        <f>'BWL BSc u. BWL ÖD BSc'!E60</f>
        <v>0</v>
      </c>
      <c r="F297" s="5">
        <f>'BWL BSc u. BWL ÖD BSc'!F60</f>
        <v>0</v>
      </c>
      <c r="G297" s="5" t="str">
        <f>'BWL BSc u. BWL ÖD BSc'!G60</f>
        <v>keine Klausur (Prüfung ist mit dem Lehrenden abzustimmen)</v>
      </c>
      <c r="H297" s="7" t="str">
        <f>'BWL BSc u. BWL ÖD BSc'!H60</f>
        <v>kein Klausur</v>
      </c>
      <c r="I297" s="5" t="str">
        <f>'BWL BSc u. BWL ÖD BSc'!I60</f>
        <v>kein Klausur</v>
      </c>
      <c r="J297" s="5">
        <f>'BWL BSc u. BWL ÖD BSc'!J60</f>
        <v>0</v>
      </c>
      <c r="K297" s="8" t="str">
        <f>'BWL BSc u. BWL ÖD BSc'!K60</f>
        <v>Schlütter, Sebastian, Herr Prof. Dr. (Prof) - 4.000 SWS</v>
      </c>
      <c r="L297" s="1">
        <f>Optionen!L14</f>
        <v>0</v>
      </c>
      <c r="M297" s="1">
        <f>Optionen!M14</f>
        <v>0</v>
      </c>
    </row>
    <row r="298" spans="1:13" x14ac:dyDescent="0.25">
      <c r="A298" s="5" t="str">
        <f>'BWL BSc u. BWL ÖD BSc'!A61</f>
        <v>20252</v>
      </c>
      <c r="B298" s="5" t="str">
        <f>'BWL BSc u. BWL ÖD BSc'!B61</f>
        <v>021-3380 (C)</v>
      </c>
      <c r="C298" s="5" t="str">
        <f>'BWL BSc u. BWL ÖD BSc'!C61</f>
        <v>Statistisches Forschungsprojekt</v>
      </c>
      <c r="D298" s="5" t="str">
        <f>'BWL BSc u. BWL ÖD BSc'!D61</f>
        <v/>
      </c>
      <c r="E298" s="5">
        <f>'BWL BSc u. BWL ÖD BSc'!E61</f>
        <v>0</v>
      </c>
      <c r="F298" s="5">
        <f>'BWL BSc u. BWL ÖD BSc'!F61</f>
        <v>0</v>
      </c>
      <c r="G298" s="5" t="str">
        <f>'BWL BSc u. BWL ÖD BSc'!G61</f>
        <v>keine Klausur (Prüfung ist mit dem Lehrenden abzustimmen)</v>
      </c>
      <c r="H298" s="7" t="str">
        <f>'BWL BSc u. BWL ÖD BSc'!H61</f>
        <v>kein Klausur</v>
      </c>
      <c r="I298" s="5" t="str">
        <f>'BWL BSc u. BWL ÖD BSc'!I61</f>
        <v>kein Klausur</v>
      </c>
      <c r="J298" s="5">
        <f>'BWL BSc u. BWL ÖD BSc'!J61</f>
        <v>0</v>
      </c>
      <c r="K298" s="8" t="str">
        <f>'BWL BSc u. BWL ÖD BSc'!K61</f>
        <v>Faik, Jürgen, Herr Dr. (LKfbA) - 4.000 SWS</v>
      </c>
      <c r="L298" s="1">
        <f>Optionen!L15</f>
        <v>0</v>
      </c>
      <c r="M298" s="1">
        <f>Optionen!M15</f>
        <v>0</v>
      </c>
    </row>
    <row r="299" spans="1:13" x14ac:dyDescent="0.25">
      <c r="A299" s="5" t="str">
        <f>'BWL BSc u. BWL ÖD BSc'!A80</f>
        <v>20252</v>
      </c>
      <c r="B299" s="5" t="str">
        <f>'BWL BSc u. BWL ÖD BSc'!B80</f>
        <v>021/D43-2601 (I)</v>
      </c>
      <c r="C299" s="5" t="str">
        <f>'BWL BSc u. BWL ÖD BSc'!C80</f>
        <v>Business Planning</v>
      </c>
      <c r="D299" s="6" t="str">
        <f>'BWL BSc u. BWL ÖD BSc'!D80</f>
        <v/>
      </c>
      <c r="E299" s="5">
        <f>'BWL BSc u. BWL ÖD BSc'!E80</f>
        <v>0</v>
      </c>
      <c r="F299" s="5">
        <f>'BWL BSc u. BWL ÖD BSc'!F80</f>
        <v>0</v>
      </c>
      <c r="G299" s="5" t="str">
        <f>'BWL BSc u. BWL ÖD BSc'!G80</f>
        <v>keine Klausur (Prüfung ist mit dem Lehrenden abzustimmen)</v>
      </c>
      <c r="H299" s="7" t="str">
        <f>'BWL BSc u. BWL ÖD BSc'!H80</f>
        <v>kein Klausur</v>
      </c>
      <c r="I299" s="5" t="str">
        <f>'BWL BSc u. BWL ÖD BSc'!I80</f>
        <v>kein Klausur</v>
      </c>
      <c r="J299" s="5">
        <f>'BWL BSc u. BWL ÖD BSc'!J80</f>
        <v>0</v>
      </c>
      <c r="K299" s="8" t="str">
        <f>'BWL BSc u. BWL ÖD BSc'!K80</f>
        <v>Flothow, Gerhart, Herr Dr. (LBA) - 3.000 SWS</v>
      </c>
      <c r="L299" s="1">
        <f>Optionen!L16</f>
        <v>0</v>
      </c>
      <c r="M299" s="1">
        <f>Optionen!M16</f>
        <v>0</v>
      </c>
    </row>
    <row r="300" spans="1:13" x14ac:dyDescent="0.25">
      <c r="A300" s="5" t="str">
        <f>'BWL BSc u. BWL ÖD BSc'!A81</f>
        <v>20252</v>
      </c>
      <c r="B300" s="5" t="str">
        <f>'BWL BSc u. BWL ÖD BSc'!B81</f>
        <v>021/D43-2601 (II)</v>
      </c>
      <c r="C300" s="5" t="str">
        <f>'BWL BSc u. BWL ÖD BSc'!C81</f>
        <v>Business Planning</v>
      </c>
      <c r="D300" s="6" t="str">
        <f>'BWL BSc u. BWL ÖD BSc'!D81</f>
        <v/>
      </c>
      <c r="E300" s="5">
        <f>'BWL BSc u. BWL ÖD BSc'!E81</f>
        <v>0</v>
      </c>
      <c r="F300" s="5">
        <f>'BWL BSc u. BWL ÖD BSc'!F81</f>
        <v>0</v>
      </c>
      <c r="G300" s="5" t="str">
        <f>'BWL BSc u. BWL ÖD BSc'!G81</f>
        <v>keine Klausur (Prüfung ist mit dem Lehrenden abzustimmen)</v>
      </c>
      <c r="H300" s="7" t="str">
        <f>'BWL BSc u. BWL ÖD BSc'!H81</f>
        <v>kein Klausur</v>
      </c>
      <c r="I300" s="5" t="str">
        <f>'BWL BSc u. BWL ÖD BSc'!I81</f>
        <v>kein Klausur</v>
      </c>
      <c r="J300" s="5">
        <f>'BWL BSc u. BWL ÖD BSc'!J81</f>
        <v>0</v>
      </c>
      <c r="K300" s="8" t="str">
        <f>'BWL BSc u. BWL ÖD BSc'!K81</f>
        <v>Reiß, Michael, Herr (LBA) - 3.000 SWS</v>
      </c>
      <c r="L300" s="1">
        <f>Optionen!L17</f>
        <v>0</v>
      </c>
      <c r="M300" s="1">
        <f>Optionen!M17</f>
        <v>0</v>
      </c>
    </row>
    <row r="301" spans="1:13" ht="27.6" x14ac:dyDescent="0.25">
      <c r="A301" s="5" t="str">
        <f>'BWL BSc u. BWL ÖD BSc'!A82</f>
        <v>20252</v>
      </c>
      <c r="B301" s="5" t="str">
        <f>'BWL BSc u. BWL ÖD BSc'!B82</f>
        <v>021/D43-2651 (III)</v>
      </c>
      <c r="C301" s="5" t="str">
        <f>'BWL BSc u. BWL ÖD BSc'!C82</f>
        <v>Business Planning</v>
      </c>
      <c r="D301" s="6" t="str">
        <f>'BWL BSc u. BWL ÖD BSc'!D82</f>
        <v/>
      </c>
      <c r="E301" s="5">
        <f>'BWL BSc u. BWL ÖD BSc'!E82</f>
        <v>0</v>
      </c>
      <c r="F301" s="5">
        <f>'BWL BSc u. BWL ÖD BSc'!F82</f>
        <v>0</v>
      </c>
      <c r="G301" s="5" t="str">
        <f>'BWL BSc u. BWL ÖD BSc'!G82</f>
        <v>keine Klausur (Prüfung ist mit dem Lehrenden abzustimmen)</v>
      </c>
      <c r="H301" s="7" t="str">
        <f>'BWL BSc u. BWL ÖD BSc'!H82</f>
        <v>kein Klausur</v>
      </c>
      <c r="I301" s="5" t="str">
        <f>'BWL BSc u. BWL ÖD BSc'!I82</f>
        <v>kein Klausur</v>
      </c>
      <c r="J301" s="5">
        <f>'BWL BSc u. BWL ÖD BSc'!J82</f>
        <v>0</v>
      </c>
      <c r="K301" s="8" t="str">
        <f>'BWL BSc u. BWL ÖD BSc'!K82</f>
        <v>Wagner-Thind, Alexandra, Frau (LBA) - 2.500 SWS;Eckes, Tim, Herr (LBA) - 0.500 SWS</v>
      </c>
      <c r="L301" s="1">
        <f>Optionen!L18</f>
        <v>0</v>
      </c>
      <c r="M301" s="1">
        <f>Optionen!M18</f>
        <v>0</v>
      </c>
    </row>
    <row r="302" spans="1:13" ht="27.6" x14ac:dyDescent="0.25">
      <c r="A302" s="5" t="str">
        <f>'IB BSc'!A6</f>
        <v>20252</v>
      </c>
      <c r="B302" s="5" t="str">
        <f>'IB BSc'!B6</f>
        <v>964B-105</v>
      </c>
      <c r="C302" s="5" t="str">
        <f>'IB BSc'!C6</f>
        <v>Introduction to Scientific Writing &amp; Presentation</v>
      </c>
      <c r="D302" s="5">
        <f>'IB BSc'!D6</f>
        <v>0</v>
      </c>
      <c r="E302" s="5">
        <f>'IB BSc'!E6</f>
        <v>0</v>
      </c>
      <c r="F302" s="5">
        <f>'IB BSc'!F6</f>
        <v>0</v>
      </c>
      <c r="G302" s="5" t="str">
        <f>'IB BSc'!G6</f>
        <v>keine Klausur (Prüfung ist mit dem Lehrenden abzustimmen)</v>
      </c>
      <c r="H302" s="7" t="str">
        <f>'IB BSc'!H6</f>
        <v>kein Klausur</v>
      </c>
      <c r="I302" s="5" t="str">
        <f>'IB BSc'!I6</f>
        <v>kein Klausur</v>
      </c>
      <c r="J302" s="5">
        <f>'IB BSc'!J6</f>
        <v>0</v>
      </c>
      <c r="K302" s="8" t="str">
        <f>'IB BSc'!K6</f>
        <v>Mehler-Bicher, Anett, Frau Prof. Dr. (Prof) - 2.750 SWS;Schneider, Julia, Frau (LBA) - 1.250 SWS</v>
      </c>
      <c r="L302" s="1">
        <f>Optionen!L19</f>
        <v>0</v>
      </c>
      <c r="M302" s="1">
        <f>Optionen!M19</f>
        <v>0</v>
      </c>
    </row>
    <row r="303" spans="1:13" x14ac:dyDescent="0.25">
      <c r="A303" s="5" t="str">
        <f>'CSM BSc'!A2</f>
        <v>20252</v>
      </c>
      <c r="B303" s="5" t="str">
        <f>'CSM BSc'!B2</f>
        <v>F25B-101</v>
      </c>
      <c r="C303" s="5" t="str">
        <f>'CSM BSc'!C2</f>
        <v>Grundlagen der Programmierung</v>
      </c>
      <c r="D303" s="5">
        <f>'CSM BSc'!D2</f>
        <v>0</v>
      </c>
      <c r="E303" s="5">
        <f>'CSM BSc'!E2</f>
        <v>0</v>
      </c>
      <c r="F303" s="5">
        <f>'CSM BSc'!F2</f>
        <v>0</v>
      </c>
      <c r="G303" s="5" t="str">
        <f>'CSM BSc'!G2</f>
        <v>keine Klausur (Prüfung ist mit dem Lehrenden abzustimmen)</v>
      </c>
      <c r="H303" s="7" t="str">
        <f>'CSM BSc'!H2</f>
        <v>kein Klausur</v>
      </c>
      <c r="I303" s="5" t="str">
        <f>'CSM BSc'!I2</f>
        <v>kein Klausur</v>
      </c>
      <c r="J303" s="5">
        <f>'CSM BSc'!J2</f>
        <v>0</v>
      </c>
      <c r="K303" s="8" t="str">
        <f>'CSM BSc'!K2</f>
        <v>Nauroth, Markus, Herr Prof. Dr. (Prof) - 4.000 SWS</v>
      </c>
      <c r="L303" s="1">
        <f>Optionen!L20</f>
        <v>0</v>
      </c>
      <c r="M303" s="1">
        <f>Optionen!M20</f>
        <v>0</v>
      </c>
    </row>
    <row r="304" spans="1:13" ht="27.6" x14ac:dyDescent="0.25">
      <c r="A304" s="5" t="str">
        <f>'CSM BSc'!A6</f>
        <v>20252</v>
      </c>
      <c r="B304" s="5" t="str">
        <f>'CSM BSc'!B6</f>
        <v>F25B-105</v>
      </c>
      <c r="C304" s="5" t="str">
        <f>'CSM BSc'!C6</f>
        <v>Methodik, Systematik &amp; Präsentation</v>
      </c>
      <c r="D304" s="5">
        <f>'CSM BSc'!D6</f>
        <v>0</v>
      </c>
      <c r="E304" s="5">
        <f>'CSM BSc'!E6</f>
        <v>0</v>
      </c>
      <c r="F304" s="5">
        <f>'CSM BSc'!F6</f>
        <v>0</v>
      </c>
      <c r="G304" s="5" t="str">
        <f>'CSM BSc'!G6</f>
        <v>keine Klausur (Prüfung ist mit dem Lehrenden abzustimmen)</v>
      </c>
      <c r="H304" s="7" t="str">
        <f>'CSM BSc'!H6</f>
        <v>kein Klausur</v>
      </c>
      <c r="I304" s="5" t="str">
        <f>'CSM BSc'!I6</f>
        <v>kein Klausur</v>
      </c>
      <c r="J304" s="5">
        <f>'CSM BSc'!J6</f>
        <v>0</v>
      </c>
      <c r="K304" s="8" t="str">
        <f>'CSM BSc'!K6</f>
        <v>Mehler-Bicher, Anett, Frau Prof. Dr. (Prof) - 2.750 SWS;Schneider, Julia, Frau (LBA) - 1.250 SWS</v>
      </c>
      <c r="L304" s="1">
        <f>Optionen!L21</f>
        <v>0</v>
      </c>
      <c r="M304" s="1">
        <f>Optionen!M21</f>
        <v>0</v>
      </c>
    </row>
    <row r="305" spans="1:13" ht="27.6" x14ac:dyDescent="0.25">
      <c r="A305" s="5" t="str">
        <f>'WPFS Bachelor'!A3</f>
        <v>w</v>
      </c>
      <c r="B305" s="5" t="str">
        <f>'WPFS Bachelor'!B3</f>
        <v>000-369</v>
      </c>
      <c r="C305" s="5" t="str">
        <f>'WPFS Bachelor'!C3</f>
        <v>Impulse für zukünftige Führungskräfte</v>
      </c>
      <c r="D305" s="6">
        <f>'WPFS Bachelor'!D3</f>
        <v>0</v>
      </c>
      <c r="E305" s="5">
        <f>'WPFS Bachelor'!E3</f>
        <v>0</v>
      </c>
      <c r="F305" s="5">
        <f>'WPFS Bachelor'!F3</f>
        <v>0</v>
      </c>
      <c r="G305" s="5" t="str">
        <f>'WPFS Bachelor'!G3</f>
        <v>keine Klausur (Prüfung ist mit dem Lehrenden abzustimmen)</v>
      </c>
      <c r="H305" s="7" t="str">
        <f>'WPFS Bachelor'!H3</f>
        <v>kein Klausur</v>
      </c>
      <c r="I305" s="5" t="str">
        <f>'WPFS Bachelor'!I3</f>
        <v>kein Klausur</v>
      </c>
      <c r="J305" s="5">
        <f>'WPFS Bachelor'!J3</f>
        <v>0</v>
      </c>
      <c r="K305" s="8" t="str">
        <f>'WPFS Bachelor'!K3</f>
        <v>Mehler-Bicher, Anett, Frau Prof. Dr. (Prof) - 1.000 SWS;Schneider, Julia, Frau (LBA) - 3.000 SWS</v>
      </c>
      <c r="L305" s="1">
        <f>Optionen!L22</f>
        <v>0</v>
      </c>
      <c r="M305" s="1">
        <f>Optionen!M22</f>
        <v>0</v>
      </c>
    </row>
    <row r="306" spans="1:13" ht="27.6" x14ac:dyDescent="0.25">
      <c r="A306" s="5" t="str">
        <f>'WPFS Bachelor'!A4</f>
        <v>w</v>
      </c>
      <c r="B306" s="5" t="str">
        <f>'WPFS Bachelor'!B4</f>
        <v>000-113</v>
      </c>
      <c r="C306" s="5" t="str">
        <f>'WPFS Bachelor'!C4</f>
        <v>Business &amp; Kultur in Afrika - Exkursion</v>
      </c>
      <c r="D306" s="6">
        <f>'WPFS Bachelor'!D4</f>
        <v>0</v>
      </c>
      <c r="E306" s="5">
        <f>'WPFS Bachelor'!E4</f>
        <v>0</v>
      </c>
      <c r="F306" s="5">
        <f>'WPFS Bachelor'!F4</f>
        <v>0</v>
      </c>
      <c r="G306" s="5" t="str">
        <f>'WPFS Bachelor'!G4</f>
        <v>keine Klausur (Prüfung ist mit dem Lehrenden abzustimmen)</v>
      </c>
      <c r="H306" s="7" t="str">
        <f>'WPFS Bachelor'!H4</f>
        <v>kein Klausur</v>
      </c>
      <c r="I306" s="5" t="str">
        <f>'WPFS Bachelor'!I4</f>
        <v>kein Klausur</v>
      </c>
      <c r="J306" s="5">
        <f>'WPFS Bachelor'!J4</f>
        <v>0</v>
      </c>
      <c r="K306" s="8" t="str">
        <f>'WPFS Bachelor'!K4</f>
        <v>Lorenz, Karsten, Herr Prof. Dr. (Prof) - 1.000 SWS;Hensel, Claudia, Frau Prof. Dr. (Prof) - 1.000 SWS</v>
      </c>
      <c r="L306" s="1">
        <f>Optionen!L23</f>
        <v>0</v>
      </c>
      <c r="M306" s="1">
        <f>Optionen!M23</f>
        <v>0</v>
      </c>
    </row>
    <row r="307" spans="1:13" x14ac:dyDescent="0.25">
      <c r="A307" s="5" t="str">
        <f>'WPFS Bachelor'!A5</f>
        <v>w</v>
      </c>
      <c r="B307" s="5" t="str">
        <f>'WPFS Bachelor'!B5</f>
        <v>000-20071</v>
      </c>
      <c r="C307" s="5" t="str">
        <f>'WPFS Bachelor'!C5</f>
        <v>Mentoring</v>
      </c>
      <c r="D307" s="6">
        <f>'WPFS Bachelor'!D5</f>
        <v>0</v>
      </c>
      <c r="E307" s="5">
        <f>'WPFS Bachelor'!E5</f>
        <v>0</v>
      </c>
      <c r="F307" s="5">
        <f>'WPFS Bachelor'!F5</f>
        <v>0</v>
      </c>
      <c r="G307" s="5" t="str">
        <f>'WPFS Bachelor'!G5</f>
        <v>keine Klausur (Prüfung ist mit dem Lehrenden abzustimmen)</v>
      </c>
      <c r="H307" s="7" t="str">
        <f>'WPFS Bachelor'!H5</f>
        <v>kein Klausur</v>
      </c>
      <c r="I307" s="5" t="str">
        <f>'WPFS Bachelor'!I5</f>
        <v>kein Klausur</v>
      </c>
      <c r="J307" s="5">
        <f>'WPFS Bachelor'!J5</f>
        <v>0</v>
      </c>
      <c r="K307" s="8" t="str">
        <f>'WPFS Bachelor'!K5</f>
        <v>Reiß, Susanne Prof. Dr.</v>
      </c>
      <c r="L307" s="1">
        <f>Optionen!L24</f>
        <v>0</v>
      </c>
      <c r="M307" s="1">
        <f>Optionen!M24</f>
        <v>0</v>
      </c>
    </row>
    <row r="308" spans="1:13" x14ac:dyDescent="0.25">
      <c r="A308" s="5" t="str">
        <f>'WPFS Bachelor'!A6</f>
        <v>20252</v>
      </c>
      <c r="B308" s="5" t="str">
        <f>'WPFS Bachelor'!B6</f>
        <v>000-516</v>
      </c>
      <c r="C308" s="5" t="str">
        <f>'WPFS Bachelor'!C6</f>
        <v>Management in Action</v>
      </c>
      <c r="D308" s="6" t="str">
        <f>'WPFS Bachelor'!D6</f>
        <v/>
      </c>
      <c r="E308" s="5">
        <f>'WPFS Bachelor'!E6</f>
        <v>0</v>
      </c>
      <c r="F308" s="5">
        <f>'WPFS Bachelor'!F6</f>
        <v>0</v>
      </c>
      <c r="G308" s="5" t="str">
        <f>'WPFS Bachelor'!G6</f>
        <v>keine Klausur (Prüfung ist mit dem Lehrenden abzustimmen)</v>
      </c>
      <c r="H308" s="7" t="str">
        <f>'WPFS Bachelor'!H6</f>
        <v>kein Klausur</v>
      </c>
      <c r="I308" s="5" t="str">
        <f>'WPFS Bachelor'!I6</f>
        <v>kein Klausur</v>
      </c>
      <c r="J308" s="5">
        <f>'WPFS Bachelor'!J6</f>
        <v>0</v>
      </c>
      <c r="K308" s="8" t="str">
        <f>'WPFS Bachelor'!K6</f>
        <v>Stielow, Christian, Herr (LKfbA) - 4.000 SWS</v>
      </c>
      <c r="L308" s="1">
        <f>Optionen!L25</f>
        <v>0</v>
      </c>
      <c r="M308" s="1">
        <f>Optionen!M25</f>
        <v>0</v>
      </c>
    </row>
    <row r="309" spans="1:13" ht="27.6" x14ac:dyDescent="0.25">
      <c r="A309" s="5" t="str">
        <f>'WPFS Bachelor'!A23</f>
        <v>20252</v>
      </c>
      <c r="B309" s="5" t="str">
        <f>'WPFS Bachelor'!B23</f>
        <v>001-901405</v>
      </c>
      <c r="C309" s="5" t="str">
        <f>'WPFS Bachelor'!C23</f>
        <v>Spanisch C1</v>
      </c>
      <c r="D309" s="6" t="str">
        <f>'WPFS Bachelor'!D23</f>
        <v>B09-60382</v>
      </c>
      <c r="E309" s="5">
        <f>'WPFS Bachelor'!E23</f>
        <v>0</v>
      </c>
      <c r="F309" s="5">
        <f>'WPFS Bachelor'!F23</f>
        <v>0</v>
      </c>
      <c r="G309" s="5" t="str">
        <f>'WPFS Bachelor'!G23</f>
        <v>keine Klausur (Prüfung ist mit dem Lehrenden abzustimmen)</v>
      </c>
      <c r="H309" s="7" t="str">
        <f>'WPFS Bachelor'!H23</f>
        <v>kein Klausur</v>
      </c>
      <c r="I309" s="5" t="str">
        <f>'WPFS Bachelor'!I23</f>
        <v>kein Klausur</v>
      </c>
      <c r="J309" s="5">
        <f>'WPFS Bachelor'!J23</f>
        <v>0</v>
      </c>
      <c r="K309" s="8" t="str">
        <f>'WPFS Bachelor'!K23</f>
        <v>Rete, Oscar Miguel, Herr (LBA - 2.000 SWS;Garcia Fernandez, Analia Gabriela, Frau (LKfbA) - 2.000 SWS</v>
      </c>
      <c r="L309" s="1">
        <f>Optionen!L26</f>
        <v>0</v>
      </c>
      <c r="M309" s="1">
        <f>Optionen!M26</f>
        <v>0</v>
      </c>
    </row>
    <row r="310" spans="1:13" ht="27.6" x14ac:dyDescent="0.25">
      <c r="A310" s="5" t="str">
        <f>Optionen!A3</f>
        <v>20252</v>
      </c>
      <c r="B310" s="5" t="str">
        <f>Optionen!B3</f>
        <v>000-10044</v>
      </c>
      <c r="C310" s="5" t="str">
        <f>Optionen!C3</f>
        <v>Anwendungssysteme im Unternehmen</v>
      </c>
      <c r="D310" s="5" t="str">
        <f>Optionen!D3</f>
        <v/>
      </c>
      <c r="E310" s="5">
        <f>Optionen!E3</f>
        <v>0</v>
      </c>
      <c r="F310" s="5" t="str">
        <f>Optionen!F3</f>
        <v/>
      </c>
      <c r="G310" s="5" t="str">
        <f>Optionen!G3</f>
        <v>keine Klausur (Prüfung ist mit dem Lehrenden abzustimmen)</v>
      </c>
      <c r="H310" s="7" t="str">
        <f>Optionen!H3</f>
        <v>kein Klausur</v>
      </c>
      <c r="I310" s="5" t="str">
        <f>Optionen!I3</f>
        <v>kein Klausur</v>
      </c>
      <c r="J310" s="5">
        <f>Optionen!J3</f>
        <v>0</v>
      </c>
      <c r="K310" s="8" t="str">
        <f>Optionen!K3</f>
        <v>Weitzel, Dirk, Herr Prof. Dr. (Prof) - 2.000 SWS;Rödder, Nico, Herr Prof. Dr. (Prof) - 2.000 SWS</v>
      </c>
      <c r="L310" s="1">
        <f>Optionen!L27</f>
        <v>0</v>
      </c>
      <c r="M310" s="1">
        <f>Optionen!M27</f>
        <v>0</v>
      </c>
    </row>
    <row r="311" spans="1:13" x14ac:dyDescent="0.25">
      <c r="A311" s="5" t="str">
        <f>Optionen!A4</f>
        <v>w</v>
      </c>
      <c r="B311" s="5" t="str">
        <f>Optionen!B4</f>
        <v>000-10029</v>
      </c>
      <c r="C311" s="5" t="str">
        <f>Optionen!C4</f>
        <v>Applied Rational Decision Making</v>
      </c>
      <c r="D311" s="5">
        <f>Optionen!D4</f>
        <v>0</v>
      </c>
      <c r="E311" s="5">
        <f>Optionen!E4</f>
        <v>0</v>
      </c>
      <c r="F311" s="5">
        <f>Optionen!F4</f>
        <v>0</v>
      </c>
      <c r="G311" s="5" t="str">
        <f>Optionen!G4</f>
        <v>keine Klausur (Prüfung ist mit dem Lehrenden abzustimmen)</v>
      </c>
      <c r="H311" s="7" t="str">
        <f>Optionen!H4</f>
        <v>kein Klausur</v>
      </c>
      <c r="I311" s="5" t="str">
        <f>Optionen!I4</f>
        <v>kein Klausur</v>
      </c>
      <c r="J311" s="5">
        <f>Optionen!J4</f>
        <v>0</v>
      </c>
      <c r="K311" s="8" t="str">
        <f>Optionen!K4</f>
        <v>Freudenberger, Axel, Herr Prof. Dr. (Prof) - 4.000 SWS</v>
      </c>
      <c r="L311" s="1">
        <f>Optionen!L28</f>
        <v>0</v>
      </c>
      <c r="M311" s="1">
        <f>Optionen!M28</f>
        <v>0</v>
      </c>
    </row>
    <row r="312" spans="1:13" ht="27.6" x14ac:dyDescent="0.25">
      <c r="A312" s="5" t="str">
        <f>Optionen!A5</f>
        <v>w</v>
      </c>
      <c r="B312" s="5" t="str">
        <f>Optionen!B5</f>
        <v>000-10042</v>
      </c>
      <c r="C312" s="5" t="str">
        <f>Optionen!C5</f>
        <v>Aktuelle Fragen der Wirtschaftspolitik</v>
      </c>
      <c r="D312" s="5">
        <f>Optionen!D5</f>
        <v>0</v>
      </c>
      <c r="E312" s="5">
        <f>Optionen!E5</f>
        <v>0</v>
      </c>
      <c r="F312" s="5">
        <f>Optionen!F5</f>
        <v>0</v>
      </c>
      <c r="G312" s="5" t="str">
        <f>Optionen!G5</f>
        <v>keine Klausur (Prüfung ist mit dem Lehrenden abzustimmen)</v>
      </c>
      <c r="H312" s="7" t="str">
        <f>Optionen!H5</f>
        <v>kein Klausur</v>
      </c>
      <c r="I312" s="5" t="str">
        <f>Optionen!I5</f>
        <v>kein Klausur</v>
      </c>
      <c r="J312" s="5">
        <f>Optionen!J5</f>
        <v>0</v>
      </c>
      <c r="K312" s="8" t="str">
        <f>Optionen!K5</f>
        <v>Bartels, Bernhard, Herr Prof. Dr. (Prof) - 2.000 SWS;Gadatsch, Niklas, Herr Prof. Dr. (Prof) - 2.000 SWS</v>
      </c>
      <c r="L312" s="1">
        <f>Optionen!L29</f>
        <v>0</v>
      </c>
      <c r="M312" s="1">
        <f>Optionen!M29</f>
        <v>0</v>
      </c>
    </row>
    <row r="313" spans="1:13" x14ac:dyDescent="0.25">
      <c r="A313" s="5" t="str">
        <f>Optionen!A6</f>
        <v>w</v>
      </c>
      <c r="B313" s="5" t="str">
        <f>Optionen!B6</f>
        <v>000-10034</v>
      </c>
      <c r="C313" s="5" t="str">
        <f>Optionen!C6</f>
        <v>Angewandte Robotik</v>
      </c>
      <c r="D313" s="5">
        <f>Optionen!D6</f>
        <v>0</v>
      </c>
      <c r="E313" s="5">
        <f>Optionen!E6</f>
        <v>0</v>
      </c>
      <c r="F313" s="5">
        <f>Optionen!F6</f>
        <v>0</v>
      </c>
      <c r="G313" s="5" t="str">
        <f>Optionen!G6</f>
        <v>keine Klausur (Prüfung ist mit dem Lehrenden abzustimmen)</v>
      </c>
      <c r="H313" s="7" t="str">
        <f>Optionen!H6</f>
        <v>kein Klausur</v>
      </c>
      <c r="I313" s="5" t="str">
        <f>Optionen!I6</f>
        <v>kein Klausur</v>
      </c>
      <c r="J313" s="5">
        <f>Optionen!J6</f>
        <v>0</v>
      </c>
      <c r="K313" s="8" t="str">
        <f>Optionen!K6</f>
        <v>Schweim, Dirk, Herr Prof. Dr. (Prof) - 4.000 SWS</v>
      </c>
      <c r="L313" s="1">
        <f>Optionen!L30</f>
        <v>0</v>
      </c>
      <c r="M313" s="1">
        <f>Optionen!M30</f>
        <v>0</v>
      </c>
    </row>
    <row r="314" spans="1:13" x14ac:dyDescent="0.25">
      <c r="A314" s="5" t="str">
        <f>Optionen!A9</f>
        <v>20252</v>
      </c>
      <c r="B314" s="5" t="str">
        <f>Optionen!B9</f>
        <v>000-11046</v>
      </c>
      <c r="C314" s="8" t="str">
        <f>Optionen!C9</f>
        <v>Business Creativity</v>
      </c>
      <c r="D314" s="5" t="str">
        <f>Optionen!D9</f>
        <v/>
      </c>
      <c r="E314" s="5">
        <f>Optionen!E9</f>
        <v>0</v>
      </c>
      <c r="F314" s="5" t="str">
        <f>Optionen!F9</f>
        <v/>
      </c>
      <c r="G314" s="5" t="str">
        <f>Optionen!G9</f>
        <v>keine Klausur (Prüfung ist mit dem Lehrenden abzustimmen)</v>
      </c>
      <c r="H314" s="7" t="str">
        <f>Optionen!H9</f>
        <v>kein Klausur</v>
      </c>
      <c r="I314" s="5" t="str">
        <f>Optionen!I9</f>
        <v>kein Klausur</v>
      </c>
      <c r="J314" s="5">
        <f>Optionen!J9</f>
        <v>0</v>
      </c>
      <c r="K314" s="8" t="str">
        <f>Optionen!K9</f>
        <v>Eickhoff, Matthias, Herr Prof. Dr. (Prof) - 4.000 SWS</v>
      </c>
      <c r="L314" s="1">
        <f>Optionen!L31</f>
        <v>0</v>
      </c>
      <c r="M314" s="1">
        <f>Optionen!M31</f>
        <v>0</v>
      </c>
    </row>
    <row r="315" spans="1:13" ht="27.6" x14ac:dyDescent="0.25">
      <c r="A315" s="5" t="str">
        <f>'WR LLB'!A9</f>
        <v>20252</v>
      </c>
      <c r="B315" s="5" t="str">
        <f>'WR LLB'!B9</f>
        <v>042B-104 (A)</v>
      </c>
      <c r="C315" s="8" t="str">
        <f>'WR LLB'!C9</f>
        <v>Rechtswissenschaftliches Arbeiten &amp; Propädeutikum (Hausarbeit)</v>
      </c>
      <c r="D315" s="5" t="str">
        <f>'WR LLB'!D9</f>
        <v>932-2103, 932-2114</v>
      </c>
      <c r="E315" s="5">
        <f>'WR LLB'!E9</f>
        <v>0</v>
      </c>
      <c r="F315" s="5">
        <f>'WR LLB'!F9</f>
        <v>0</v>
      </c>
      <c r="G315" s="5" t="str">
        <f>'WR LLB'!G9</f>
        <v>keine Klausur (Prüfung ist mit dem Lehrenden abzustimmen)</v>
      </c>
      <c r="H315" s="7" t="str">
        <f>'WR LLB'!H9</f>
        <v>keine Klausur</v>
      </c>
      <c r="I315" s="5" t="str">
        <f>'WR LLB'!I9</f>
        <v>keine Klausur</v>
      </c>
      <c r="J315" s="5">
        <f>'WR LLB'!J9</f>
        <v>0</v>
      </c>
      <c r="K315" s="8" t="str">
        <f>'WR LLB'!K9</f>
        <v>Walser, Manfred, Herr Prof. Dr. (Prof) - 3.000 SWS;Colpa, Aida, Frau (Ass) - 1.000 SWS</v>
      </c>
      <c r="L315" s="1">
        <f>Optionen!L32</f>
        <v>0</v>
      </c>
      <c r="M315" s="1">
        <f>Optionen!M32</f>
        <v>0</v>
      </c>
    </row>
    <row r="316" spans="1:13" ht="27.6" x14ac:dyDescent="0.25">
      <c r="A316" s="5" t="str">
        <f>'WR LLB'!A11</f>
        <v>20252</v>
      </c>
      <c r="B316" s="5" t="str">
        <f>'WR LLB'!B11</f>
        <v>042B-104 (B)</v>
      </c>
      <c r="C316" s="8" t="str">
        <f>'WR LLB'!C11</f>
        <v>Rechtswissenschaftliches Arbeiten &amp; Propädeutikum (Hausarbeit)</v>
      </c>
      <c r="D316" s="5" t="str">
        <f>'WR LLB'!D11</f>
        <v>932-2103, 932-2114</v>
      </c>
      <c r="E316" s="5">
        <f>'WR LLB'!E11</f>
        <v>0</v>
      </c>
      <c r="F316" s="5">
        <f>'WR LLB'!F11</f>
        <v>0</v>
      </c>
      <c r="G316" s="5" t="str">
        <f>'WR LLB'!G11</f>
        <v>keine Klausur (Prüfung ist mit dem Lehrenden abzustimmen)</v>
      </c>
      <c r="H316" s="7" t="str">
        <f>'WR LLB'!H11</f>
        <v>keine Klausur</v>
      </c>
      <c r="I316" s="5" t="str">
        <f>'WR LLB'!I11</f>
        <v>keine Klausur</v>
      </c>
      <c r="J316" s="5">
        <f>'WR LLB'!J11</f>
        <v>0</v>
      </c>
      <c r="K316" s="8" t="str">
        <f>'WR LLB'!K11</f>
        <v>Yilmaz, Rabia Frau (LBA) - 1.000 SWS;Walser, Manfred, Herr Prof. Dr. (Prof) - 3.000 SWS</v>
      </c>
      <c r="L316" s="1">
        <f>Optionen!L33</f>
        <v>0</v>
      </c>
      <c r="M316" s="1">
        <f>Optionen!M33</f>
        <v>0</v>
      </c>
    </row>
    <row r="317" spans="1:13" x14ac:dyDescent="0.25">
      <c r="A317" s="5" t="str">
        <f>'WR LLB'!A38</f>
        <v>20252</v>
      </c>
      <c r="B317" s="5" t="str">
        <f>'WR LLB'!B38</f>
        <v>932-2304 (A)</v>
      </c>
      <c r="C317" s="5" t="str">
        <f>'WR LLB'!C38</f>
        <v>Vertragsgestaltung &amp; Vertragsverhandlung</v>
      </c>
      <c r="D317" s="5" t="str">
        <f>'WR LLB'!D38</f>
        <v/>
      </c>
      <c r="E317" s="5">
        <f>'WR LLB'!E38</f>
        <v>0</v>
      </c>
      <c r="F317" s="5">
        <f>'WR LLB'!F38</f>
        <v>0</v>
      </c>
      <c r="G317" s="5" t="str">
        <f>'WR LLB'!G38</f>
        <v>keine Klausur (Prüfung ist mit dem Lehrenden abzustimmen)</v>
      </c>
      <c r="H317" s="7" t="str">
        <f>'WR LLB'!H38</f>
        <v>keine Klausur</v>
      </c>
      <c r="I317" s="5" t="str">
        <f>'WR LLB'!I38</f>
        <v>keine Klausur</v>
      </c>
      <c r="J317" s="5">
        <f>'WR LLB'!J38</f>
        <v>0</v>
      </c>
      <c r="K317" s="5" t="str">
        <f>'WR LLB'!K38</f>
        <v>Klepsch, Jörg, Herr Prof. Dr. (Prof) - 4.000 SWS</v>
      </c>
      <c r="L317" s="1">
        <f>Optionen!L34</f>
        <v>0</v>
      </c>
      <c r="M317" s="1">
        <f>Optionen!M34</f>
        <v>0</v>
      </c>
    </row>
    <row r="318" spans="1:13" x14ac:dyDescent="0.25">
      <c r="A318" s="5" t="str">
        <f>'WR LLB'!A39</f>
        <v>20252</v>
      </c>
      <c r="B318" s="5" t="str">
        <f>'WR LLB'!B39</f>
        <v>932-2304 (B)</v>
      </c>
      <c r="C318" s="5" t="str">
        <f>'WR LLB'!C39</f>
        <v>Vertragsgestaltung &amp; Vertragsverhandlung</v>
      </c>
      <c r="D318" s="5" t="str">
        <f>'WR LLB'!D39</f>
        <v/>
      </c>
      <c r="E318" s="5">
        <f>'WR LLB'!E39</f>
        <v>0</v>
      </c>
      <c r="F318" s="5">
        <f>'WR LLB'!F39</f>
        <v>0</v>
      </c>
      <c r="G318" s="5" t="str">
        <f>'WR LLB'!G39</f>
        <v>keine Klausur (Prüfung ist mit dem Lehrenden abzustimmen)</v>
      </c>
      <c r="H318" s="7" t="str">
        <f>'WR LLB'!H39</f>
        <v>keine Klausur</v>
      </c>
      <c r="I318" s="5" t="str">
        <f>'WR LLB'!I39</f>
        <v>keine Klausur</v>
      </c>
      <c r="J318" s="5">
        <f>'WR LLB'!J39</f>
        <v>0</v>
      </c>
      <c r="K318" s="8" t="str">
        <f>'WR LLB'!K39</f>
        <v>Klepsch, Jörg, Herr Prof. Dr. (Prof) - 4.000 SWS</v>
      </c>
      <c r="L318" s="1">
        <f>Optionen!L35</f>
        <v>0</v>
      </c>
      <c r="M318" s="1">
        <f>Optionen!M35</f>
        <v>0</v>
      </c>
    </row>
    <row r="319" spans="1:13" ht="41.4" x14ac:dyDescent="0.25">
      <c r="A319" s="5" t="str">
        <f>'WR LLB'!A50</f>
        <v>20252</v>
      </c>
      <c r="B319" s="5" t="str">
        <f>'WR LLB'!B50</f>
        <v>932-2511 (A)</v>
      </c>
      <c r="C319" s="5" t="str">
        <f>'WR LLB'!C50</f>
        <v>Blockseminar Rewi II - Wirtschaftsprivatrecht</v>
      </c>
      <c r="D319" s="5" t="str">
        <f>'WR LLB'!D50</f>
        <v/>
      </c>
      <c r="E319" s="5">
        <f>'WR LLB'!E50</f>
        <v>0</v>
      </c>
      <c r="F319" s="5">
        <f>'WR LLB'!F50</f>
        <v>0</v>
      </c>
      <c r="G319" s="5" t="str">
        <f>'WR LLB'!G50</f>
        <v>keine Klausur (Prüfung ist mit dem Lehrenden abzustimmen)</v>
      </c>
      <c r="H319" s="7" t="str">
        <f>'WR LLB'!H50</f>
        <v>keine Klausur</v>
      </c>
      <c r="I319" s="5" t="str">
        <f>'WR LLB'!I50</f>
        <v>keine Klausur</v>
      </c>
      <c r="J319" s="5">
        <f>'WR LLB'!J50</f>
        <v>0</v>
      </c>
      <c r="K319" s="8" t="str">
        <f>'WR LLB'!K50</f>
        <v>Steinmetz, Nina, Frau (LBA) - 2.500 SWS;Alt, Wilfried, Herr Prof. Dr. (LBA) - 0.250 SWS;Colpa, Aida, Frau (Ass) - 0.500 SWS</v>
      </c>
      <c r="L319" s="1">
        <f>Optionen!L36</f>
        <v>0</v>
      </c>
      <c r="M319" s="1">
        <f>Optionen!M36</f>
        <v>0</v>
      </c>
    </row>
    <row r="320" spans="1:13" ht="41.4" x14ac:dyDescent="0.25">
      <c r="A320" s="5" t="str">
        <f>'WR LLB'!A51</f>
        <v>20252</v>
      </c>
      <c r="B320" s="5" t="str">
        <f>'WR LLB'!B51</f>
        <v>932-2511 (B)</v>
      </c>
      <c r="C320" s="5" t="str">
        <f>'WR LLB'!C51</f>
        <v>Blockseminar Rewi II - Wirtschaftsprivatrecht</v>
      </c>
      <c r="D320" s="5" t="str">
        <f>'WR LLB'!D51</f>
        <v/>
      </c>
      <c r="E320" s="5">
        <f>'WR LLB'!E51</f>
        <v>0</v>
      </c>
      <c r="F320" s="5">
        <f>'WR LLB'!F51</f>
        <v>0</v>
      </c>
      <c r="G320" s="5" t="str">
        <f>'WR LLB'!G51</f>
        <v>keine Klausur (Prüfung ist mit dem Lehrenden abzustimmen)</v>
      </c>
      <c r="H320" s="7" t="str">
        <f>'WR LLB'!H51</f>
        <v>keine Klausur</v>
      </c>
      <c r="I320" s="5" t="str">
        <f>'WR LLB'!I51</f>
        <v>keine Klausur</v>
      </c>
      <c r="J320" s="5">
        <f>'WR LLB'!J51</f>
        <v>0</v>
      </c>
      <c r="K320" s="8" t="str">
        <f>'WR LLB'!K51</f>
        <v>Yilmaz, Rabia, Frau (LBA) - 0.500 SWS;Alt, Wilfried, Herr Prof. Dr. (LBA) - 0.250 SWS;Steinmetz, Nina, Frau (LBA) - 2.500 SWS</v>
      </c>
      <c r="L320" s="1">
        <f>Optionen!L37</f>
        <v>0</v>
      </c>
      <c r="M320" s="1">
        <f>Optionen!M37</f>
        <v>0</v>
      </c>
    </row>
    <row r="321" spans="1:13" ht="27.6" x14ac:dyDescent="0.25">
      <c r="A321" s="5" t="str">
        <f>'WR LLB'!A52</f>
        <v>20252</v>
      </c>
      <c r="B321" s="5" t="str">
        <f>'WR LLB'!B52</f>
        <v>932-2512 (A)</v>
      </c>
      <c r="C321" s="8" t="str">
        <f>'WR LLB'!C52</f>
        <v>Blockseminar Rewi II - Handels- und Gesellschaftsrecht</v>
      </c>
      <c r="D321" s="5" t="str">
        <f>'WR LLB'!D52</f>
        <v/>
      </c>
      <c r="E321" s="5">
        <f>'WR LLB'!E52</f>
        <v>0</v>
      </c>
      <c r="F321" s="5">
        <f>'WR LLB'!F52</f>
        <v>0</v>
      </c>
      <c r="G321" s="5" t="str">
        <f>'WR LLB'!G52</f>
        <v>keine Klausur (Prüfung ist mit dem Lehrenden abzustimmen)</v>
      </c>
      <c r="H321" s="7" t="str">
        <f>'WR LLB'!H52</f>
        <v>keine Klausur</v>
      </c>
      <c r="I321" s="5" t="str">
        <f>'WR LLB'!I52</f>
        <v>keine Klausur</v>
      </c>
      <c r="J321" s="5">
        <f>'WR LLB'!J52</f>
        <v>0</v>
      </c>
      <c r="K321" s="8" t="str">
        <f>'WR LLB'!K52</f>
        <v>Colpa, Aida, Frau (Ass) - 1.250 SWS;Steinmetz, Wolfhard, Herr Dr. (LBA) - 1.500 SWS</v>
      </c>
      <c r="L321" s="1">
        <f>Optionen!L38</f>
        <v>0</v>
      </c>
      <c r="M321" s="1">
        <f>Optionen!M38</f>
        <v>0</v>
      </c>
    </row>
    <row r="322" spans="1:13" ht="27.6" x14ac:dyDescent="0.25">
      <c r="A322" s="5" t="str">
        <f>'WR LLB'!A53</f>
        <v>20252</v>
      </c>
      <c r="B322" s="5" t="str">
        <f>'WR LLB'!B53</f>
        <v>932-2512 (B)</v>
      </c>
      <c r="C322" s="8" t="str">
        <f>'WR LLB'!C53</f>
        <v>Blockseminar Rewi II - Handels- und Gesellschaftsrecht</v>
      </c>
      <c r="D322" s="5" t="str">
        <f>'WR LLB'!D53</f>
        <v/>
      </c>
      <c r="E322" s="5">
        <f>'WR LLB'!E53</f>
        <v>0</v>
      </c>
      <c r="F322" s="5">
        <f>'WR LLB'!F53</f>
        <v>0</v>
      </c>
      <c r="G322" s="5" t="str">
        <f>'WR LLB'!G53</f>
        <v>keine Klausur (Prüfung ist mit dem Lehrenden abzustimmen)</v>
      </c>
      <c r="H322" s="7" t="str">
        <f>'WR LLB'!H53</f>
        <v>keine Klausur</v>
      </c>
      <c r="I322" s="5" t="str">
        <f>'WR LLB'!I53</f>
        <v>keine Klausur</v>
      </c>
      <c r="J322" s="5">
        <f>'WR LLB'!J53</f>
        <v>0</v>
      </c>
      <c r="K322" s="8" t="str">
        <f>'WR LLB'!K53</f>
        <v>Colpa, Aida, Frau (Ass) - 1.250 SWS;Steinmetz, Wolfhard, Herr Dr. (LBA) - 1.500 SWS</v>
      </c>
      <c r="L322" s="1">
        <f>Optionen!L39</f>
        <v>0</v>
      </c>
      <c r="M322" s="1">
        <f>Optionen!M39</f>
        <v>0</v>
      </c>
    </row>
    <row r="323" spans="1:13" x14ac:dyDescent="0.25">
      <c r="A323" s="5" t="str">
        <f>'WR LLB'!A54</f>
        <v>20252</v>
      </c>
      <c r="B323" s="5" t="str">
        <f>'WR LLB'!B54</f>
        <v>932-2513 (A)</v>
      </c>
      <c r="C323" s="8" t="str">
        <f>'WR LLB'!C54</f>
        <v>Blockseminar Rewi II - Arbeitsrecht</v>
      </c>
      <c r="D323" s="5" t="str">
        <f>'WR LLB'!D54</f>
        <v/>
      </c>
      <c r="E323" s="5">
        <f>'WR LLB'!E54</f>
        <v>0</v>
      </c>
      <c r="F323" s="5">
        <f>'WR LLB'!F54</f>
        <v>0</v>
      </c>
      <c r="G323" s="5" t="str">
        <f>'WR LLB'!G54</f>
        <v>keine Klausur (Prüfung ist mit dem Lehrenden abzustimmen)</v>
      </c>
      <c r="H323" s="7" t="str">
        <f>'WR LLB'!H54</f>
        <v>keine Klausur</v>
      </c>
      <c r="I323" s="5" t="str">
        <f>'WR LLB'!I54</f>
        <v>keine Klausur</v>
      </c>
      <c r="J323" s="5">
        <f>'WR LLB'!J54</f>
        <v>0</v>
      </c>
      <c r="K323" s="8" t="str">
        <f>'WR LLB'!K54</f>
        <v>Dereli, Melanie, Frau (LBA) - 1.000 SWS</v>
      </c>
      <c r="L323" s="1">
        <f>Optionen!L40</f>
        <v>0</v>
      </c>
      <c r="M323" s="1">
        <f>Optionen!M40</f>
        <v>0</v>
      </c>
    </row>
    <row r="324" spans="1:13" x14ac:dyDescent="0.25">
      <c r="A324" s="5" t="str">
        <f>'WR LLB'!A55</f>
        <v>20252</v>
      </c>
      <c r="B324" s="5" t="str">
        <f>'WR LLB'!B55</f>
        <v>932-2513 (B)</v>
      </c>
      <c r="C324" s="8" t="str">
        <f>'WR LLB'!C55</f>
        <v>Blockseminar Rewi II - Arbeitsrecht</v>
      </c>
      <c r="D324" s="5" t="str">
        <f>'WR LLB'!D55</f>
        <v/>
      </c>
      <c r="E324" s="5">
        <f>'WR LLB'!E55</f>
        <v>0</v>
      </c>
      <c r="F324" s="5">
        <f>'WR LLB'!F55</f>
        <v>0</v>
      </c>
      <c r="G324" s="5" t="str">
        <f>'WR LLB'!G55</f>
        <v>keine Klausur (Prüfung ist mit dem Lehrenden abzustimmen)</v>
      </c>
      <c r="H324" s="7" t="str">
        <f>'WR LLB'!H55</f>
        <v>keine Klausur</v>
      </c>
      <c r="I324" s="5" t="str">
        <f>'WR LLB'!I55</f>
        <v>keine Klausur</v>
      </c>
      <c r="J324" s="5">
        <f>'WR LLB'!J55</f>
        <v>0</v>
      </c>
      <c r="K324" s="8" t="str">
        <f>'WR LLB'!K55</f>
        <v>Dereli, Melanie, Frau (LBA) - 1.000 SWS</v>
      </c>
      <c r="L324" s="1">
        <f>Optionen!L41</f>
        <v>0</v>
      </c>
      <c r="M324" s="1">
        <f>Optionen!M41</f>
        <v>0</v>
      </c>
    </row>
    <row r="325" spans="1:13" ht="27.6" x14ac:dyDescent="0.25">
      <c r="A325" s="5" t="str">
        <f>'WR LLB'!A56</f>
        <v>20252</v>
      </c>
      <c r="B325" s="5" t="str">
        <f>'WR LLB'!B56</f>
        <v>932-2514 (A)</v>
      </c>
      <c r="C325" s="8" t="str">
        <f>'WR LLB'!C56</f>
        <v>Blockseminar Rewi II - Compliance und Wirtschaftsstrafrecht</v>
      </c>
      <c r="D325" s="5" t="str">
        <f>'WR LLB'!D56</f>
        <v/>
      </c>
      <c r="E325" s="5">
        <f>'WR LLB'!E56</f>
        <v>0</v>
      </c>
      <c r="F325" s="5">
        <f>'WR LLB'!F56</f>
        <v>0</v>
      </c>
      <c r="G325" s="5" t="str">
        <f>'WR LLB'!G56</f>
        <v>keine Klausur (Prüfung ist mit dem Lehrenden abzustimmen)</v>
      </c>
      <c r="H325" s="7" t="str">
        <f>'WR LLB'!H56</f>
        <v>keine Klausur</v>
      </c>
      <c r="I325" s="5" t="str">
        <f>'WR LLB'!I56</f>
        <v>keine Klausur</v>
      </c>
      <c r="J325" s="5">
        <f>'WR LLB'!J56</f>
        <v>0</v>
      </c>
      <c r="K325" s="8" t="str">
        <f>'WR LLB'!K56</f>
        <v>Nerenberg, Colin, Herr (LKfbA) - 1.000 SWS</v>
      </c>
      <c r="L325" s="1">
        <f>Optionen!L42</f>
        <v>0</v>
      </c>
      <c r="M325" s="1">
        <f>Optionen!M42</f>
        <v>0</v>
      </c>
    </row>
    <row r="326" spans="1:13" ht="27.6" x14ac:dyDescent="0.25">
      <c r="A326" s="5" t="str">
        <f>'WR LLB'!A57</f>
        <v>20252</v>
      </c>
      <c r="B326" s="5" t="str">
        <f>'WR LLB'!B57</f>
        <v>932-2514 (B)</v>
      </c>
      <c r="C326" s="8" t="str">
        <f>'WR LLB'!C57</f>
        <v>Blockseminar Rewi II - Compliance und Wirtschaftsstrafrecht</v>
      </c>
      <c r="D326" s="5" t="str">
        <f>'WR LLB'!D57</f>
        <v/>
      </c>
      <c r="E326" s="5">
        <f>'WR LLB'!E57</f>
        <v>0</v>
      </c>
      <c r="F326" s="5">
        <f>'WR LLB'!F57</f>
        <v>0</v>
      </c>
      <c r="G326" s="5" t="str">
        <f>'WR LLB'!G57</f>
        <v>keine Klausur (Prüfung ist mit dem Lehrenden abzustimmen)</v>
      </c>
      <c r="H326" s="7" t="str">
        <f>'WR LLB'!H57</f>
        <v>keine Klausur</v>
      </c>
      <c r="I326" s="5" t="str">
        <f>'WR LLB'!I57</f>
        <v>keine Klausur</v>
      </c>
      <c r="J326" s="5">
        <f>'WR LLB'!J57</f>
        <v>0</v>
      </c>
      <c r="K326" s="8" t="str">
        <f>'WR LLB'!K57</f>
        <v>Nerenberg, Colin, Herr (LKfbA) - 1.000 SWS</v>
      </c>
      <c r="L326" s="1">
        <f>Optionen!L43</f>
        <v>0</v>
      </c>
      <c r="M326" s="1">
        <f>Optionen!M43</f>
        <v>0</v>
      </c>
    </row>
    <row r="327" spans="1:13" ht="27.6" x14ac:dyDescent="0.25">
      <c r="A327" s="5" t="str">
        <f>'WR LLB'!A58</f>
        <v>20252</v>
      </c>
      <c r="B327" s="5" t="str">
        <f>'WR LLB'!B58</f>
        <v>932-2514 (C)</v>
      </c>
      <c r="C327" s="8" t="str">
        <f>'WR LLB'!C58</f>
        <v>Blockseminar Rewi II - Compliance und Wirtschaftsstrafrecht</v>
      </c>
      <c r="D327" s="5" t="str">
        <f>'WR LLB'!D58</f>
        <v/>
      </c>
      <c r="E327" s="5">
        <f>'WR LLB'!E58</f>
        <v>0</v>
      </c>
      <c r="F327" s="5">
        <f>'WR LLB'!F58</f>
        <v>0</v>
      </c>
      <c r="G327" s="5" t="str">
        <f>'WR LLB'!G58</f>
        <v>keine Klausur (Prüfung ist mit dem Lehrenden abzustimmen)</v>
      </c>
      <c r="H327" s="7" t="str">
        <f>'WR LLB'!H58</f>
        <v>keine Klausur</v>
      </c>
      <c r="I327" s="5" t="str">
        <f>'WR LLB'!I58</f>
        <v>keine Klausur</v>
      </c>
      <c r="J327" s="5">
        <f>'WR LLB'!J58</f>
        <v>0</v>
      </c>
      <c r="K327" s="8" t="str">
        <f>'WR LLB'!K58</f>
        <v>Nerenberg, Colin, Herr (LKfbA) - 1.000 SWS</v>
      </c>
      <c r="L327" s="1" t="e">
        <f>Optionen!#REF!</f>
        <v>#REF!</v>
      </c>
      <c r="M327" s="1" t="e">
        <f>Optionen!#REF!</f>
        <v>#REF!</v>
      </c>
    </row>
    <row r="328" spans="1:13" ht="27.6" x14ac:dyDescent="0.25">
      <c r="A328" s="5" t="str">
        <f>'WR LLB'!A59</f>
        <v>20252</v>
      </c>
      <c r="B328" s="5" t="str">
        <f>'WR LLB'!B59</f>
        <v>932-2514 (D)</v>
      </c>
      <c r="C328" s="8" t="str">
        <f>'WR LLB'!C59</f>
        <v>Blockseminar Rewi II - Compliance und Wirtschaftsstrafrecht</v>
      </c>
      <c r="D328" s="5" t="str">
        <f>'WR LLB'!D59</f>
        <v/>
      </c>
      <c r="E328" s="5">
        <f>'WR LLB'!E59</f>
        <v>0</v>
      </c>
      <c r="F328" s="5">
        <f>'WR LLB'!F59</f>
        <v>0</v>
      </c>
      <c r="G328" s="5" t="str">
        <f>'WR LLB'!G59</f>
        <v>keine Klausur (Prüfung ist mit dem Lehrenden abzustimmen)</v>
      </c>
      <c r="H328" s="7" t="str">
        <f>'WR LLB'!H59</f>
        <v>keine Klausur</v>
      </c>
      <c r="I328" s="5" t="str">
        <f>'WR LLB'!I59</f>
        <v>keine Klausur</v>
      </c>
      <c r="J328" s="5">
        <f>'WR LLB'!J59</f>
        <v>0</v>
      </c>
      <c r="K328" s="8" t="str">
        <f>'WR LLB'!K59</f>
        <v>Nerenberg, Colin, Herr (LKfbA) - 1.000 SWS</v>
      </c>
      <c r="L328" s="1">
        <f>Optionen!L44</f>
        <v>0</v>
      </c>
      <c r="M328" s="1">
        <f>Optionen!M44</f>
        <v>0</v>
      </c>
    </row>
    <row r="329" spans="1:13" ht="41.4" x14ac:dyDescent="0.25">
      <c r="A329" s="5" t="str">
        <f>'WR LLB'!A60</f>
        <v>20252</v>
      </c>
      <c r="B329" s="5" t="str">
        <f>'WR LLB'!B60</f>
        <v>932-2580 (A + B)</v>
      </c>
      <c r="C329" s="5" t="str">
        <f>'WR LLB'!C60</f>
        <v>Blockseminar Berufsfeldanalyse I</v>
      </c>
      <c r="D329" s="5" t="str">
        <f>'WR LLB'!D60</f>
        <v/>
      </c>
      <c r="E329" s="5">
        <f>'WR LLB'!E60</f>
        <v>0</v>
      </c>
      <c r="F329" s="5">
        <f>'WR LLB'!F60</f>
        <v>0</v>
      </c>
      <c r="G329" s="5" t="str">
        <f>'WR LLB'!G60</f>
        <v>keine Klausur (Prüfung ist mit dem Lehrenden abzustimmen)</v>
      </c>
      <c r="H329" s="7" t="str">
        <f>'WR LLB'!H60</f>
        <v>keine Klausur</v>
      </c>
      <c r="I329" s="5" t="str">
        <f>'WR LLB'!I60</f>
        <v>keine Klausur</v>
      </c>
      <c r="J329" s="5">
        <f>'WR LLB'!J60</f>
        <v>0</v>
      </c>
      <c r="K329" s="8" t="str">
        <f>'WR LLB'!K60</f>
        <v>Person, Kopie, Frau (ADMIN) - SWS;Kämpf, Hanno, Herr Prof. Dr. (Prof) - 8.000 SWS;Kämpf, Hanno, Herr Prof. Dr. (Prof) - 1.200 SWS</v>
      </c>
      <c r="L329" s="1">
        <f>Optionen!L45</f>
        <v>0</v>
      </c>
      <c r="M329" s="1">
        <f>Optionen!M45</f>
        <v>0</v>
      </c>
    </row>
    <row r="330" spans="1:13" ht="27.6" x14ac:dyDescent="0.25">
      <c r="A330" s="5" t="str">
        <f>'WR LLB'!A64</f>
        <v>20252</v>
      </c>
      <c r="B330" s="5" t="str">
        <f>'WR LLB'!B64</f>
        <v>932-2604</v>
      </c>
      <c r="C330" s="5" t="str">
        <f>'WR LLB'!C64</f>
        <v>Business Planning</v>
      </c>
      <c r="D330" s="5">
        <f>'WR LLB'!D64</f>
        <v>1657</v>
      </c>
      <c r="E330" s="5">
        <f>'WR LLB'!E64</f>
        <v>0</v>
      </c>
      <c r="F330" s="5">
        <f>'WR LLB'!F64</f>
        <v>0</v>
      </c>
      <c r="G330" s="5" t="str">
        <f>'WR LLB'!G64</f>
        <v>keine Klausur (Prüfung ist mit dem Lehrenden abzustimmen)</v>
      </c>
      <c r="H330" s="7" t="str">
        <f>'WR LLB'!H64</f>
        <v>keine Klausur</v>
      </c>
      <c r="I330" s="5" t="str">
        <f>'WR LLB'!I64</f>
        <v>keine Klausur</v>
      </c>
      <c r="J330" s="5">
        <f>'WR LLB'!J64</f>
        <v>0</v>
      </c>
      <c r="K330" s="8" t="str">
        <f>'WR LLB'!K64</f>
        <v>Trouet, Philipp Julian, Herr (LBA) - 0.500 SWS;Rosinus, Anna, Frau Prof. Dr. (Prof) - 3.500 SWS</v>
      </c>
      <c r="L330" s="1">
        <f>Optionen!L46</f>
        <v>0</v>
      </c>
      <c r="M330" s="1">
        <f>Optionen!M46</f>
        <v>0</v>
      </c>
    </row>
    <row r="331" spans="1:13" ht="27.6" x14ac:dyDescent="0.25">
      <c r="A331" s="5" t="str">
        <f>'WR LLB'!A65</f>
        <v>20252</v>
      </c>
      <c r="B331" s="5" t="str">
        <f>'WR LLB'!B65</f>
        <v>932-2614</v>
      </c>
      <c r="C331" s="5" t="str">
        <f>'WR LLB'!C65</f>
        <v>Business Planning (Hausarbeit)</v>
      </c>
      <c r="D331" s="5">
        <f>'WR LLB'!D65</f>
        <v>0</v>
      </c>
      <c r="E331" s="5">
        <f>'WR LLB'!E65</f>
        <v>0</v>
      </c>
      <c r="F331" s="5">
        <f>'WR LLB'!F65</f>
        <v>0</v>
      </c>
      <c r="G331" s="5" t="str">
        <f>'WR LLB'!G65</f>
        <v>keine Klausur (Prüfung ist mit dem Lehrenden abzustimmen)</v>
      </c>
      <c r="H331" s="7" t="str">
        <f>'WR LLB'!H65</f>
        <v>keine Klausur</v>
      </c>
      <c r="I331" s="5" t="str">
        <f>'WR LLB'!I65</f>
        <v>keine Klausur</v>
      </c>
      <c r="J331" s="5">
        <f>'WR LLB'!J65</f>
        <v>0</v>
      </c>
      <c r="K331" s="8" t="str">
        <f>'WR LLB'!K65</f>
        <v>Trouet, Philipp Julian, Herr (LBA) - 0.500 SWS;Rosinus, Anna, Frau Prof. Dr. (Prof) - 3.500 SWS</v>
      </c>
      <c r="L331" s="1">
        <f>Optionen!L47</f>
        <v>0</v>
      </c>
      <c r="M331" s="1">
        <f>Optionen!M47</f>
        <v>0</v>
      </c>
    </row>
    <row r="332" spans="1:13" ht="27.6" x14ac:dyDescent="0.25">
      <c r="A332" s="5" t="str">
        <f>'WR LLB'!A66</f>
        <v>20252</v>
      </c>
      <c r="B332" s="5" t="str">
        <f>'WR LLB'!B66</f>
        <v>932-2615</v>
      </c>
      <c r="C332" s="5" t="str">
        <f>'WR LLB'!C66</f>
        <v>Business Planning (mündliche Prüfung)</v>
      </c>
      <c r="D332" s="5">
        <f>'WR LLB'!D66</f>
        <v>0</v>
      </c>
      <c r="E332" s="5">
        <f>'WR LLB'!E66</f>
        <v>0</v>
      </c>
      <c r="F332" s="5">
        <f>'WR LLB'!F66</f>
        <v>0</v>
      </c>
      <c r="G332" s="5" t="str">
        <f>'WR LLB'!G66</f>
        <v>keine Klausur (Prüfung ist mit dem Lehrenden abzustimmen)</v>
      </c>
      <c r="H332" s="7" t="str">
        <f>'WR LLB'!H66</f>
        <v>keine Klausur</v>
      </c>
      <c r="I332" s="5" t="str">
        <f>'WR LLB'!I66</f>
        <v>keine Klausur</v>
      </c>
      <c r="J332" s="5">
        <f>'WR LLB'!J66</f>
        <v>0</v>
      </c>
      <c r="K332" s="8" t="str">
        <f>'WR LLB'!K66</f>
        <v>Trouet, Philipp Julian, Herr (LBA) - 0.500 SWS;Rosinus, Anna, Frau Prof. Dr. (Prof) - 3.500 SWS</v>
      </c>
      <c r="L332" s="1">
        <f>Optionen!L48</f>
        <v>0</v>
      </c>
      <c r="M332" s="1">
        <f>Optionen!M48</f>
        <v>0</v>
      </c>
    </row>
    <row r="333" spans="1:13" x14ac:dyDescent="0.25">
      <c r="A333" s="5" t="str">
        <f>'WR LLB'!A68</f>
        <v>20252</v>
      </c>
      <c r="B333" s="5" t="str">
        <f>'WR LLB'!B68</f>
        <v>932-2702 (A + B)</v>
      </c>
      <c r="C333" s="5" t="str">
        <f>'WR LLB'!C68</f>
        <v>Rechtliches Projekt- &amp; Prozessmanagement</v>
      </c>
      <c r="D333" s="5" t="str">
        <f>'WR LLB'!D68</f>
        <v/>
      </c>
      <c r="E333" s="5">
        <f>'WR LLB'!E68</f>
        <v>0</v>
      </c>
      <c r="F333" s="5">
        <f>'WR LLB'!F68</f>
        <v>0</v>
      </c>
      <c r="G333" s="5" t="str">
        <f>'WR LLB'!G68</f>
        <v>keine Klausur (Prüfung ist mit dem Lehrenden abzustimmen)</v>
      </c>
      <c r="H333" s="7" t="str">
        <f>'WR LLB'!H68</f>
        <v>keine Klausur</v>
      </c>
      <c r="I333" s="5" t="str">
        <f>'WR LLB'!I68</f>
        <v>keine Klausur</v>
      </c>
      <c r="J333" s="5">
        <f>'WR LLB'!J68</f>
        <v>0</v>
      </c>
      <c r="K333" s="5" t="str">
        <f>'WR LLB'!K68</f>
        <v>Nerenberg, Colin, Herr (LKfbA) - 8.000 SWS</v>
      </c>
      <c r="L333" s="1">
        <f>Optionen!L49</f>
        <v>0</v>
      </c>
      <c r="M333" s="1">
        <f>Optionen!M49</f>
        <v>0</v>
      </c>
    </row>
    <row r="334" spans="1:13" x14ac:dyDescent="0.25">
      <c r="A334" s="5" t="str">
        <f>'WR LLB'!A69</f>
        <v>20252</v>
      </c>
      <c r="B334" s="5" t="str">
        <f>'WR LLB'!B69</f>
        <v>932-2780 (A + B)</v>
      </c>
      <c r="C334" s="5" t="str">
        <f>'WR LLB'!C69</f>
        <v>Blockseminar Berufsfeldanalyse II</v>
      </c>
      <c r="D334" s="5" t="str">
        <f>'WR LLB'!D69</f>
        <v/>
      </c>
      <c r="E334" s="5">
        <f>'WR LLB'!E69</f>
        <v>0</v>
      </c>
      <c r="F334" s="5">
        <f>'WR LLB'!F69</f>
        <v>0</v>
      </c>
      <c r="G334" s="5" t="str">
        <f>'WR LLB'!G69</f>
        <v>keine Klausur (Prüfung ist mit dem Lehrenden abzustimmen)</v>
      </c>
      <c r="H334" s="7" t="str">
        <f>'WR LLB'!H69</f>
        <v>keine Klausur</v>
      </c>
      <c r="I334" s="5" t="str">
        <f>'WR LLB'!I69</f>
        <v>keine Klausur</v>
      </c>
      <c r="J334" s="5">
        <f>'WR LLB'!J69</f>
        <v>0</v>
      </c>
      <c r="K334" s="5" t="str">
        <f>'WR LLB'!K69</f>
        <v>Kämpf, Hanno, Herr Prof. Dr. (Prof) - 1.000 SWS</v>
      </c>
      <c r="L334" s="1">
        <f>Optionen!L50</f>
        <v>0</v>
      </c>
      <c r="M334" s="1">
        <f>Optionen!M50</f>
        <v>0</v>
      </c>
    </row>
    <row r="335" spans="1:13" x14ac:dyDescent="0.25">
      <c r="A335" s="5" t="str">
        <f>'AI VZ u. AIOED BSc dual'!A4</f>
        <v>20252</v>
      </c>
      <c r="B335" s="5" t="str">
        <f>'AI VZ u. AIOED BSc dual'!B4</f>
        <v>938/D04-2102 (A)</v>
      </c>
      <c r="C335" s="5" t="str">
        <f>'AI VZ u. AIOED BSc dual'!C4</f>
        <v>Grundlagen der Informati</v>
      </c>
      <c r="D335" s="5">
        <f>'AI VZ u. AIOED BSc dual'!D4</f>
        <v>1102</v>
      </c>
      <c r="E335" s="5">
        <f>'AI VZ u. AIOED BSc dual'!E4</f>
        <v>0</v>
      </c>
      <c r="F335" s="5">
        <f>'AI VZ u. AIOED BSc dual'!F4</f>
        <v>0</v>
      </c>
      <c r="G335" s="5" t="str">
        <f>'AI VZ u. AIOED BSc dual'!G4</f>
        <v>keine Klausur (Prüfung ist mit dem Lehrenden abzustimmen)</v>
      </c>
      <c r="H335" s="7" t="str">
        <f>'AI VZ u. AIOED BSc dual'!H4</f>
        <v>keine Klausur</v>
      </c>
      <c r="I335" s="5" t="str">
        <f>'AI VZ u. AIOED BSc dual'!I4</f>
        <v>keine Klausur</v>
      </c>
      <c r="J335" s="5">
        <f>'AI VZ u. AIOED BSc dual'!J4</f>
        <v>0</v>
      </c>
      <c r="K335" s="8" t="str">
        <f>'AI VZ u. AIOED BSc dual'!K4</f>
        <v>Walter, Tobias, Herr Prof. Dr. (Prof) - 4.000 SWS</v>
      </c>
      <c r="L335" s="1">
        <f>Optionen!L51</f>
        <v>0</v>
      </c>
      <c r="M335" s="1">
        <f>Optionen!M51</f>
        <v>0</v>
      </c>
    </row>
    <row r="336" spans="1:13" x14ac:dyDescent="0.25">
      <c r="A336" s="5" t="str">
        <f>'AI VZ u. AIOED BSc dual'!A5</f>
        <v>20252</v>
      </c>
      <c r="B336" s="5" t="str">
        <f>'AI VZ u. AIOED BSc dual'!B5</f>
        <v>938/D04-2102 (B)</v>
      </c>
      <c r="C336" s="5" t="str">
        <f>'AI VZ u. AIOED BSc dual'!C5</f>
        <v>Grundlagen der Informati</v>
      </c>
      <c r="D336" s="5" t="str">
        <f>'AI VZ u. AIOED BSc dual'!D5</f>
        <v/>
      </c>
      <c r="E336" s="5">
        <f>'AI VZ u. AIOED BSc dual'!E5</f>
        <v>0</v>
      </c>
      <c r="F336" s="5">
        <f>'AI VZ u. AIOED BSc dual'!F5</f>
        <v>0</v>
      </c>
      <c r="G336" s="5" t="str">
        <f>'AI VZ u. AIOED BSc dual'!G5</f>
        <v>keine Klausur (Prüfung ist mit dem Lehrenden abzustimmen)</v>
      </c>
      <c r="H336" s="7" t="str">
        <f>'AI VZ u. AIOED BSc dual'!H5</f>
        <v>keine Klausur</v>
      </c>
      <c r="I336" s="5" t="str">
        <f>'AI VZ u. AIOED BSc dual'!I5</f>
        <v>keine Klausur</v>
      </c>
      <c r="J336" s="5">
        <f>'AI VZ u. AIOED BSc dual'!J5</f>
        <v>0</v>
      </c>
      <c r="K336" s="8" t="str">
        <f>'AI VZ u. AIOED BSc dual'!K5</f>
        <v>Pöll, Ferdinand, Herr (LBA) - 4.000 SWS</v>
      </c>
      <c r="L336" s="1">
        <f>Optionen!L52</f>
        <v>0</v>
      </c>
      <c r="M336" s="1">
        <f>Optionen!M52</f>
        <v>0</v>
      </c>
    </row>
    <row r="337" spans="1:13" x14ac:dyDescent="0.25">
      <c r="A337" s="5" t="str">
        <f>'AI VZ u. AIOED BSc dual'!A10</f>
        <v>20252</v>
      </c>
      <c r="B337" s="5" t="str">
        <f>'AI VZ u. AIOED BSc dual'!B10</f>
        <v>938/D04-2107 (A)</v>
      </c>
      <c r="C337" s="5" t="str">
        <f>'AI VZ u. AIOED BSc dual'!C10</f>
        <v>Digitalität in der Gesellschaft</v>
      </c>
      <c r="D337" s="6" t="str">
        <f>'AI VZ u. AIOED BSc dual'!D10</f>
        <v>1304, 1107</v>
      </c>
      <c r="E337" s="5">
        <f>'AI VZ u. AIOED BSc dual'!E10</f>
        <v>0</v>
      </c>
      <c r="F337" s="5">
        <f>'AI VZ u. AIOED BSc dual'!F10</f>
        <v>0</v>
      </c>
      <c r="G337" s="5" t="str">
        <f>'AI VZ u. AIOED BSc dual'!G10</f>
        <v>keine Klausur (Prüfung ist mit dem Lehrenden abzustimmen)</v>
      </c>
      <c r="H337" s="7" t="str">
        <f>'AI VZ u. AIOED BSc dual'!H10</f>
        <v>keine Klausur</v>
      </c>
      <c r="I337" s="5" t="str">
        <f>'AI VZ u. AIOED BSc dual'!I10</f>
        <v>keine Klausur</v>
      </c>
      <c r="J337" s="5">
        <f>'AI VZ u. AIOED BSc dual'!J10</f>
        <v>0</v>
      </c>
      <c r="K337" s="8" t="str">
        <f>'AI VZ u. AIOED BSc dual'!K10</f>
        <v>Heidrich, Jens, Herr Prof. Dr. (Prof) - SWS</v>
      </c>
      <c r="L337" s="1">
        <f>Optionen!L53</f>
        <v>0</v>
      </c>
      <c r="M337" s="1">
        <f>Optionen!M53</f>
        <v>0</v>
      </c>
    </row>
    <row r="338" spans="1:13" x14ac:dyDescent="0.25">
      <c r="A338" s="5" t="str">
        <f>'AI VZ u. AIOED BSc dual'!A11</f>
        <v>20252</v>
      </c>
      <c r="B338" s="5" t="str">
        <f>'AI VZ u. AIOED BSc dual'!B11</f>
        <v>938/D04-2107 (B)</v>
      </c>
      <c r="C338" s="5" t="str">
        <f>'AI VZ u. AIOED BSc dual'!C11</f>
        <v>Digitalität in der Gesellschaft</v>
      </c>
      <c r="D338" s="5" t="str">
        <f>'AI VZ u. AIOED BSc dual'!D11</f>
        <v/>
      </c>
      <c r="E338" s="5">
        <f>'AI VZ u. AIOED BSc dual'!E11</f>
        <v>0</v>
      </c>
      <c r="F338" s="5">
        <f>'AI VZ u. AIOED BSc dual'!F11</f>
        <v>0</v>
      </c>
      <c r="G338" s="5" t="str">
        <f>'AI VZ u. AIOED BSc dual'!G11</f>
        <v>keine Klausur (Prüfung ist mit dem Lehrenden abzustimmen)</v>
      </c>
      <c r="H338" s="7" t="str">
        <f>'AI VZ u. AIOED BSc dual'!H11</f>
        <v>keine Klausur</v>
      </c>
      <c r="I338" s="5" t="str">
        <f>'AI VZ u. AIOED BSc dual'!I11</f>
        <v>keine Klausur</v>
      </c>
      <c r="J338" s="5">
        <f>'AI VZ u. AIOED BSc dual'!J11</f>
        <v>0</v>
      </c>
      <c r="K338" s="8" t="str">
        <f>'AI VZ u. AIOED BSc dual'!K11</f>
        <v>Heidrich, Jens, Herr Prof. Dr. (Prof) - SWS</v>
      </c>
      <c r="L338" s="1">
        <f>Optionen!L54</f>
        <v>0</v>
      </c>
      <c r="M338" s="1">
        <f>Optionen!M54</f>
        <v>0</v>
      </c>
    </row>
    <row r="339" spans="1:13" x14ac:dyDescent="0.25">
      <c r="A339" s="5" t="str">
        <f>'AI VZ u. AIOED BSc dual'!A20</f>
        <v>w</v>
      </c>
      <c r="B339" s="5" t="str">
        <f>'AI VZ u. AIOED BSc dual'!B20</f>
        <v>938/D04-2204 (A)</v>
      </c>
      <c r="C339" s="5" t="str">
        <f>'AI VZ u. AIOED BSc dual'!C20</f>
        <v>Methodik/Systematik/Präsentation</v>
      </c>
      <c r="D339" s="5">
        <f>'AI VZ u. AIOED BSc dual'!D20</f>
        <v>1204</v>
      </c>
      <c r="E339" s="5">
        <f>'AI VZ u. AIOED BSc dual'!E20</f>
        <v>0</v>
      </c>
      <c r="F339" s="5">
        <f>'AI VZ u. AIOED BSc dual'!F20</f>
        <v>0</v>
      </c>
      <c r="G339" s="5" t="str">
        <f>'AI VZ u. AIOED BSc dual'!G20</f>
        <v>keine Klausur (Prüfung ist mit dem Lehrenden abzustimmen)</v>
      </c>
      <c r="H339" s="7" t="str">
        <f>'AI VZ u. AIOED BSc dual'!H20</f>
        <v>keine Klausur</v>
      </c>
      <c r="I339" s="5" t="str">
        <f>'AI VZ u. AIOED BSc dual'!I20</f>
        <v>keine Klausur</v>
      </c>
      <c r="J339" s="5">
        <f>'AI VZ u. AIOED BSc dual'!J20</f>
        <v>0</v>
      </c>
      <c r="K339" s="8" t="str">
        <f>'AI VZ u. AIOED BSc dual'!K20</f>
        <v>Heidrich, Jens, Herr Prof. Dr. (Prof) - 4.000 SWS</v>
      </c>
      <c r="L339" s="1">
        <f>'WR LLM'!L2</f>
        <v>0</v>
      </c>
      <c r="M339" s="1">
        <f>'WR LLM'!M2</f>
        <v>0</v>
      </c>
    </row>
    <row r="340" spans="1:13" x14ac:dyDescent="0.25">
      <c r="A340" s="5" t="str">
        <f>'AI VZ u. AIOED BSc dual'!A21</f>
        <v>w</v>
      </c>
      <c r="B340" s="5" t="str">
        <f>'AI VZ u. AIOED BSc dual'!B21</f>
        <v>938/D04-2204 (B)</v>
      </c>
      <c r="C340" s="5" t="str">
        <f>'AI VZ u. AIOED BSc dual'!C21</f>
        <v>Methodik/Systematik/Präsentation</v>
      </c>
      <c r="D340" s="5" t="str">
        <f>'AI VZ u. AIOED BSc dual'!D21</f>
        <v/>
      </c>
      <c r="E340" s="5">
        <f>'AI VZ u. AIOED BSc dual'!E21</f>
        <v>0</v>
      </c>
      <c r="F340" s="5">
        <f>'AI VZ u. AIOED BSc dual'!F21</f>
        <v>0</v>
      </c>
      <c r="G340" s="5" t="str">
        <f>'AI VZ u. AIOED BSc dual'!G21</f>
        <v>keine Klausur (Prüfung ist mit dem Lehrenden abzustimmen)</v>
      </c>
      <c r="H340" s="7" t="str">
        <f>'AI VZ u. AIOED BSc dual'!H21</f>
        <v>keine Klausur</v>
      </c>
      <c r="I340" s="5" t="str">
        <f>'AI VZ u. AIOED BSc dual'!I21</f>
        <v>keine Klausur</v>
      </c>
      <c r="J340" s="5">
        <f>'AI VZ u. AIOED BSc dual'!J21</f>
        <v>0</v>
      </c>
      <c r="K340" s="8" t="str">
        <f>'AI VZ u. AIOED BSc dual'!K21</f>
        <v>Heidrich, Jens, Herr Prof. Dr. (Prof) - 4.000 SWS</v>
      </c>
      <c r="L340" s="1">
        <f>'WR LLM'!L3</f>
        <v>0</v>
      </c>
      <c r="M340" s="1">
        <f>'WR LLM'!M3</f>
        <v>0</v>
      </c>
    </row>
    <row r="341" spans="1:13" x14ac:dyDescent="0.25">
      <c r="A341" s="5" t="str">
        <f>'AI VZ u. AIOED BSc dual'!A34</f>
        <v>20252</v>
      </c>
      <c r="B341" s="5" t="str">
        <f>'AI VZ u. AIOED BSc dual'!B34</f>
        <v>938/D04-2308 (A)</v>
      </c>
      <c r="C341" s="5" t="str">
        <f>'AI VZ u. AIOED BSc dual'!C34</f>
        <v>Programmieren III</v>
      </c>
      <c r="D341" s="5">
        <f>'AI VZ u. AIOED BSc dual'!D34</f>
        <v>1307</v>
      </c>
      <c r="E341" s="5">
        <f>'AI VZ u. AIOED BSc dual'!E34</f>
        <v>0</v>
      </c>
      <c r="F341" s="5">
        <f>'AI VZ u. AIOED BSc dual'!F34</f>
        <v>0</v>
      </c>
      <c r="G341" s="5" t="str">
        <f>'AI VZ u. AIOED BSc dual'!G34</f>
        <v>keine Klausur (Prüfung ist mit dem Lehrenden abzustimmen)</v>
      </c>
      <c r="H341" s="7" t="str">
        <f>'AI VZ u. AIOED BSc dual'!H34</f>
        <v>keine Klausur</v>
      </c>
      <c r="I341" s="5" t="str">
        <f>'AI VZ u. AIOED BSc dual'!I34</f>
        <v>keine Klausur</v>
      </c>
      <c r="J341" s="5">
        <f>'AI VZ u. AIOED BSc dual'!J34</f>
        <v>0</v>
      </c>
      <c r="K341" s="8" t="str">
        <f>'AI VZ u. AIOED BSc dual'!K34</f>
        <v>Lauff, Markus, Herr Prof. Dr. (Prof) - 4.000 SWS</v>
      </c>
      <c r="L341" s="1">
        <f>'WR LLM'!L4</f>
        <v>0</v>
      </c>
      <c r="M341" s="1">
        <f>'WR LLM'!M4</f>
        <v>0</v>
      </c>
    </row>
    <row r="342" spans="1:13" x14ac:dyDescent="0.25">
      <c r="A342" s="5" t="str">
        <f>'AI VZ u. AIOED BSc dual'!A35</f>
        <v>20252</v>
      </c>
      <c r="B342" s="5" t="str">
        <f>'AI VZ u. AIOED BSc dual'!B35</f>
        <v>938/D04-2308 (B)</v>
      </c>
      <c r="C342" s="5" t="str">
        <f>'AI VZ u. AIOED BSc dual'!C35</f>
        <v>Programmieren III</v>
      </c>
      <c r="D342" s="5" t="str">
        <f>'AI VZ u. AIOED BSc dual'!D35</f>
        <v/>
      </c>
      <c r="E342" s="5">
        <f>'AI VZ u. AIOED BSc dual'!E35</f>
        <v>0</v>
      </c>
      <c r="F342" s="5">
        <f>'AI VZ u. AIOED BSc dual'!F35</f>
        <v>0</v>
      </c>
      <c r="G342" s="5" t="str">
        <f>'AI VZ u. AIOED BSc dual'!G35</f>
        <v>keine Klausur (Prüfung ist mit dem Lehrenden abzustimmen)</v>
      </c>
      <c r="H342" s="7" t="str">
        <f>'AI VZ u. AIOED BSc dual'!H35</f>
        <v>keine Klausur</v>
      </c>
      <c r="I342" s="5" t="str">
        <f>'AI VZ u. AIOED BSc dual'!I35</f>
        <v>keine Klausur</v>
      </c>
      <c r="J342" s="5">
        <f>'AI VZ u. AIOED BSc dual'!J35</f>
        <v>0</v>
      </c>
      <c r="K342" s="8" t="str">
        <f>'AI VZ u. AIOED BSc dual'!K35</f>
        <v>Lauff, Markus, Herr Prof. Dr. (Prof) - 4.000 SWS</v>
      </c>
      <c r="L342" s="1">
        <f>'WR LLM'!L5</f>
        <v>0</v>
      </c>
      <c r="M342" s="1">
        <f>'WR LLM'!M5</f>
        <v>0</v>
      </c>
    </row>
    <row r="343" spans="1:13" ht="27.6" x14ac:dyDescent="0.25">
      <c r="A343" s="5" t="str">
        <f>'AI VZ u. AIOED BSc dual'!A36</f>
        <v>20252</v>
      </c>
      <c r="B343" s="5" t="str">
        <f>'AI VZ u. AIOED BSc dual'!B36</f>
        <v>938/D04-2309 (A)</v>
      </c>
      <c r="C343" s="5" t="str">
        <f>'AI VZ u. AIOED BSc dual'!C36</f>
        <v>Enterprise Computing</v>
      </c>
      <c r="D343" s="5" t="str">
        <f>'AI VZ u. AIOED BSc dual'!D36</f>
        <v/>
      </c>
      <c r="E343" s="5">
        <f>'AI VZ u. AIOED BSc dual'!E36</f>
        <v>0</v>
      </c>
      <c r="F343" s="5">
        <f>'AI VZ u. AIOED BSc dual'!F36</f>
        <v>0</v>
      </c>
      <c r="G343" s="5" t="str">
        <f>'AI VZ u. AIOED BSc dual'!G36</f>
        <v>keine Klausur (Prüfung ist mit dem Lehrenden abzustimmen)</v>
      </c>
      <c r="H343" s="7" t="str">
        <f>'AI VZ u. AIOED BSc dual'!H36</f>
        <v>keine Klausur</v>
      </c>
      <c r="I343" s="5" t="str">
        <f>'AI VZ u. AIOED BSc dual'!I36</f>
        <v>keine Klausur</v>
      </c>
      <c r="J343" s="5">
        <f>'AI VZ u. AIOED BSc dual'!J36</f>
        <v>0</v>
      </c>
      <c r="K343" s="8" t="str">
        <f>'AI VZ u. AIOED BSc dual'!K36</f>
        <v>Al-Atari, Mareike, Frau (LBA) - 1.000 SWS;Kuntze, Nicolai, Herr Prof. Dr. (Prof) - 3.000 SWS</v>
      </c>
      <c r="L343" s="1">
        <f>'WR LLM'!L6</f>
        <v>0</v>
      </c>
      <c r="M343" s="1">
        <f>'WR LLM'!M6</f>
        <v>0</v>
      </c>
    </row>
    <row r="344" spans="1:13" ht="27.6" x14ac:dyDescent="0.25">
      <c r="A344" s="5" t="str">
        <f>'AI VZ u. AIOED BSc dual'!A37</f>
        <v>20252</v>
      </c>
      <c r="B344" s="5" t="str">
        <f>'AI VZ u. AIOED BSc dual'!B37</f>
        <v>938/D04-2309 (B)</v>
      </c>
      <c r="C344" s="5" t="str">
        <f>'AI VZ u. AIOED BSc dual'!C37</f>
        <v>Enterprise Computing</v>
      </c>
      <c r="D344" s="5" t="str">
        <f>'AI VZ u. AIOED BSc dual'!D37</f>
        <v/>
      </c>
      <c r="E344" s="5">
        <f>'AI VZ u. AIOED BSc dual'!E37</f>
        <v>0</v>
      </c>
      <c r="F344" s="5">
        <f>'AI VZ u. AIOED BSc dual'!F37</f>
        <v>0</v>
      </c>
      <c r="G344" s="5" t="str">
        <f>'AI VZ u. AIOED BSc dual'!G37</f>
        <v>keine Klausur (Prüfung ist mit dem Lehrenden abzustimmen)</v>
      </c>
      <c r="H344" s="7" t="str">
        <f>'AI VZ u. AIOED BSc dual'!H37</f>
        <v>keine Klausur</v>
      </c>
      <c r="I344" s="5" t="str">
        <f>'AI VZ u. AIOED BSc dual'!I37</f>
        <v>keine Klausur</v>
      </c>
      <c r="J344" s="5">
        <f>'AI VZ u. AIOED BSc dual'!J37</f>
        <v>0</v>
      </c>
      <c r="K344" s="8" t="str">
        <f>'AI VZ u. AIOED BSc dual'!K37</f>
        <v>Al-Atari, Mareike, Frau (LBA) - 1.000 SWS;Kuntze, Nicolai, Herr Prof. Dr. (Prof) - 3.000 SWS</v>
      </c>
      <c r="L344" s="1">
        <f>'WR LLM'!L7</f>
        <v>0</v>
      </c>
      <c r="M344" s="1">
        <f>'WR LLM'!M7</f>
        <v>0</v>
      </c>
    </row>
    <row r="345" spans="1:13" x14ac:dyDescent="0.25">
      <c r="A345" s="5" t="str">
        <f>'AI VZ u. AIOED BSc dual'!A38</f>
        <v>w</v>
      </c>
      <c r="B345" s="5" t="str">
        <f>'AI VZ u. AIOED BSc dual'!B38</f>
        <v>938/D04-2401</v>
      </c>
      <c r="C345" s="5" t="str">
        <f>'AI VZ u. AIOED BSc dual'!C38</f>
        <v>Software Engineering</v>
      </c>
      <c r="D345" s="5">
        <f>'AI VZ u. AIOED BSc dual'!D38</f>
        <v>1401</v>
      </c>
      <c r="E345" s="5">
        <f>'AI VZ u. AIOED BSc dual'!E38</f>
        <v>0</v>
      </c>
      <c r="F345" s="5">
        <f>'AI VZ u. AIOED BSc dual'!F38</f>
        <v>0</v>
      </c>
      <c r="G345" s="5" t="str">
        <f>'AI VZ u. AIOED BSc dual'!G38</f>
        <v>keine Klausur (Prüfung ist mit dem Lehrenden abzustimmen)</v>
      </c>
      <c r="H345" s="7" t="str">
        <f>'AI VZ u. AIOED BSc dual'!H38</f>
        <v>keine Klausur</v>
      </c>
      <c r="I345" s="5" t="str">
        <f>'AI VZ u. AIOED BSc dual'!I38</f>
        <v>keine Klausur</v>
      </c>
      <c r="J345" s="5">
        <f>'AI VZ u. AIOED BSc dual'!J38</f>
        <v>0</v>
      </c>
      <c r="K345" s="8" t="str">
        <f>'AI VZ u. AIOED BSc dual'!K38</f>
        <v>Klauer, Thomas, Herr Prof. Dr. (Prof) - 4.000 SWS</v>
      </c>
      <c r="L345" s="1">
        <f>'WR LLM'!L8</f>
        <v>0</v>
      </c>
      <c r="M345" s="1">
        <f>'WR LLM'!M8</f>
        <v>0</v>
      </c>
    </row>
    <row r="346" spans="1:13" x14ac:dyDescent="0.25">
      <c r="A346" s="5" t="str">
        <f>'AI VZ u. AIOED BSc dual'!A43</f>
        <v>w</v>
      </c>
      <c r="B346" s="5" t="str">
        <f>'AI VZ u. AIOED BSc dual'!B43</f>
        <v>938/D04-2407</v>
      </c>
      <c r="C346" s="5" t="str">
        <f>'AI VZ u. AIOED BSc dual'!C43</f>
        <v>Software Projekt</v>
      </c>
      <c r="D346" s="5">
        <f>'AI VZ u. AIOED BSc dual'!D43</f>
        <v>1407</v>
      </c>
      <c r="E346" s="5">
        <f>'AI VZ u. AIOED BSc dual'!E43</f>
        <v>0</v>
      </c>
      <c r="F346" s="5">
        <f>'AI VZ u. AIOED BSc dual'!F43</f>
        <v>0</v>
      </c>
      <c r="G346" s="5" t="str">
        <f>'AI VZ u. AIOED BSc dual'!G43</f>
        <v>keine Klausur (Prüfung ist mit dem Lehrenden abzustimmen)</v>
      </c>
      <c r="H346" s="7" t="str">
        <f>'AI VZ u. AIOED BSc dual'!H43</f>
        <v>keine Klausur</v>
      </c>
      <c r="I346" s="5" t="str">
        <f>'AI VZ u. AIOED BSc dual'!I43</f>
        <v>keine Klausur</v>
      </c>
      <c r="J346" s="5">
        <f>'AI VZ u. AIOED BSc dual'!J43</f>
        <v>0</v>
      </c>
      <c r="K346" s="8" t="str">
        <f>'AI VZ u. AIOED BSc dual'!K43</f>
        <v>Heidrich, Jens, Herr Prof. Dr. (Prof) - 4.000 SWS</v>
      </c>
      <c r="L346" s="1">
        <f>'WR LLM'!L9</f>
        <v>0</v>
      </c>
      <c r="M346" s="1">
        <f>'WR LLM'!M9</f>
        <v>0</v>
      </c>
    </row>
    <row r="347" spans="1:13" x14ac:dyDescent="0.25">
      <c r="A347" s="5" t="str">
        <f>'AI VZ u. AIOED BSc dual'!A44</f>
        <v>20252</v>
      </c>
      <c r="B347" s="5" t="str">
        <f>'AI VZ u. AIOED BSc dual'!B44</f>
        <v>938/D04-2508</v>
      </c>
      <c r="C347" s="5" t="str">
        <f>'AI VZ u. AIOED BSc dual'!C44</f>
        <v>Große und verteilte Systeme</v>
      </c>
      <c r="D347" s="5">
        <f>'AI VZ u. AIOED BSc dual'!D44</f>
        <v>1301</v>
      </c>
      <c r="E347" s="5">
        <f>'AI VZ u. AIOED BSc dual'!E44</f>
        <v>0</v>
      </c>
      <c r="F347" s="5">
        <f>'AI VZ u. AIOED BSc dual'!F44</f>
        <v>0</v>
      </c>
      <c r="G347" s="5" t="str">
        <f>'AI VZ u. AIOED BSc dual'!G44</f>
        <v>keine Klausur (Prüfung ist mit dem Lehrenden abzustimmen)</v>
      </c>
      <c r="H347" s="7" t="str">
        <f>'AI VZ u. AIOED BSc dual'!H44</f>
        <v>keine Klausur</v>
      </c>
      <c r="I347" s="5" t="str">
        <f>'AI VZ u. AIOED BSc dual'!I44</f>
        <v>keine Klausur</v>
      </c>
      <c r="J347" s="5">
        <f>'AI VZ u. AIOED BSc dual'!J44</f>
        <v>0</v>
      </c>
      <c r="K347" s="8" t="str">
        <f>'AI VZ u. AIOED BSc dual'!K44</f>
        <v>Reinhardt, Jens, Herr Prof. Dr. (Prof) - 4.000 SWS</v>
      </c>
      <c r="L347" s="1">
        <f>'WR LLM'!L10</f>
        <v>0</v>
      </c>
      <c r="M347" s="1">
        <f>'WR LLM'!M10</f>
        <v>0</v>
      </c>
    </row>
    <row r="348" spans="1:13" x14ac:dyDescent="0.25">
      <c r="A348" s="5" t="str">
        <f>'AI VZ u. AIOED BSc dual'!A45</f>
        <v>20252</v>
      </c>
      <c r="B348" s="5" t="str">
        <f>'AI VZ u. AIOED BSc dual'!B45</f>
        <v>938/D04-2580</v>
      </c>
      <c r="C348" s="5" t="str">
        <f>'AI VZ u. AIOED BSc dual'!C45</f>
        <v>Praxismodul I</v>
      </c>
      <c r="D348" s="5">
        <f>'AI VZ u. AIOED BSc dual'!D45</f>
        <v>1580</v>
      </c>
      <c r="E348" s="5">
        <f>'AI VZ u. AIOED BSc dual'!E45</f>
        <v>0</v>
      </c>
      <c r="F348" s="5">
        <f>'AI VZ u. AIOED BSc dual'!F45</f>
        <v>0</v>
      </c>
      <c r="G348" s="5" t="str">
        <f>'AI VZ u. AIOED BSc dual'!G45</f>
        <v>keine Klausur (Prüfung ist mit dem Lehrenden abzustimmen)</v>
      </c>
      <c r="H348" s="7" t="str">
        <f>'AI VZ u. AIOED BSc dual'!H45</f>
        <v>keine Klausur</v>
      </c>
      <c r="I348" s="5" t="str">
        <f>'AI VZ u. AIOED BSc dual'!I45</f>
        <v>keine Klausur</v>
      </c>
      <c r="J348" s="5">
        <f>'AI VZ u. AIOED BSc dual'!J45</f>
        <v>0</v>
      </c>
      <c r="K348" s="8" t="str">
        <f>'AI VZ u. AIOED BSc dual'!K45</f>
        <v>Person, Kopie, Frau (ADMIN) - SWS</v>
      </c>
      <c r="L348" s="1">
        <f>'WR LLM'!L11</f>
        <v>0</v>
      </c>
      <c r="M348" s="1">
        <f>'WR LLM'!M11</f>
        <v>0</v>
      </c>
    </row>
    <row r="349" spans="1:13" x14ac:dyDescent="0.25">
      <c r="A349" s="5" t="str">
        <f>'AI VZ u. AIOED BSc dual'!A46</f>
        <v>w</v>
      </c>
      <c r="B349" s="5" t="str">
        <f>'AI VZ u. AIOED BSc dual'!B46</f>
        <v>938/D04-1680</v>
      </c>
      <c r="C349" s="5" t="str">
        <f>'AI VZ u. AIOED BSc dual'!C46</f>
        <v>Praxismodul II</v>
      </c>
      <c r="D349" s="5">
        <f>'AI VZ u. AIOED BSc dual'!D46</f>
        <v>2680</v>
      </c>
      <c r="E349" s="5">
        <f>'AI VZ u. AIOED BSc dual'!E46</f>
        <v>0</v>
      </c>
      <c r="F349" s="5">
        <f>'AI VZ u. AIOED BSc dual'!F46</f>
        <v>0</v>
      </c>
      <c r="G349" s="5" t="str">
        <f>'AI VZ u. AIOED BSc dual'!G46</f>
        <v>keine Klausur (Prüfung ist mit dem Lehrenden abzustimmen)</v>
      </c>
      <c r="H349" s="7" t="str">
        <f>'AI VZ u. AIOED BSc dual'!H46</f>
        <v>keine Klausur</v>
      </c>
      <c r="I349" s="5" t="str">
        <f>'AI VZ u. AIOED BSc dual'!I46</f>
        <v>keine Klausur</v>
      </c>
      <c r="J349" s="5">
        <f>'AI VZ u. AIOED BSc dual'!J46</f>
        <v>0</v>
      </c>
      <c r="K349" s="8" t="str">
        <f>'AI VZ u. AIOED BSc dual'!K46</f>
        <v>N.N.</v>
      </c>
      <c r="L349" s="1">
        <f>'WR LLM'!L12</f>
        <v>0</v>
      </c>
      <c r="M349" s="1">
        <f>'WR LLM'!M12</f>
        <v>0</v>
      </c>
    </row>
    <row r="350" spans="1:13" x14ac:dyDescent="0.25">
      <c r="A350" s="5" t="str">
        <f>'DIM VZ u. dual BSc'!A7</f>
        <v>20252</v>
      </c>
      <c r="B350" s="5" t="str">
        <f>'DIM VZ u. dual BSc'!B7</f>
        <v>D01/D08-2105</v>
      </c>
      <c r="C350" s="5" t="str">
        <f>'DIM VZ u. dual BSc'!C7</f>
        <v>Methodik, Systematik &amp; Präsentation</v>
      </c>
      <c r="D350" s="5" t="str">
        <f>'DIM VZ u. dual BSc'!D7</f>
        <v/>
      </c>
      <c r="E350" s="5">
        <f>'DIM VZ u. dual BSc'!E7</f>
        <v>0</v>
      </c>
      <c r="F350" s="5">
        <f>'DIM VZ u. dual BSc'!F7</f>
        <v>0</v>
      </c>
      <c r="G350" s="5" t="str">
        <f>'DIM VZ u. dual BSc'!G7</f>
        <v>keine Klausur (Prüfung ist mit dem Lehrenden abzustimmen)</v>
      </c>
      <c r="H350" s="7" t="str">
        <f>'DIM VZ u. dual BSc'!H7</f>
        <v>keine Klausur</v>
      </c>
      <c r="I350" s="5" t="str">
        <f>'DIM VZ u. dual BSc'!I7</f>
        <v>keine Klausur</v>
      </c>
      <c r="J350" s="5">
        <f>'DIM VZ u. dual BSc'!J7</f>
        <v>0</v>
      </c>
      <c r="K350" s="8" t="str">
        <f>'DIM VZ u. dual BSc'!K7</f>
        <v>ten Thoren, Janna, Frau (Ass) - 3.000 SWS</v>
      </c>
      <c r="L350" s="1">
        <f>'WR LLM'!L13</f>
        <v>0</v>
      </c>
      <c r="M350" s="1">
        <f>'WR LLM'!M13</f>
        <v>0</v>
      </c>
    </row>
    <row r="351" spans="1:13" x14ac:dyDescent="0.25">
      <c r="A351" s="5" t="str">
        <f>'DIM VZ u. dual BSc'!A9</f>
        <v>w</v>
      </c>
      <c r="B351" s="5" t="str">
        <f>'DIM VZ u. dual BSc'!B9</f>
        <v>D01/D08-2202</v>
      </c>
      <c r="C351" s="5" t="str">
        <f>'DIM VZ u. dual BSc'!C9</f>
        <v>Softwareentwicklung I (Frontend)</v>
      </c>
      <c r="D351" s="5">
        <f>'DIM VZ u. dual BSc'!D9</f>
        <v>0</v>
      </c>
      <c r="E351" s="5">
        <f>'DIM VZ u. dual BSc'!E9</f>
        <v>0</v>
      </c>
      <c r="F351" s="5">
        <f>'DIM VZ u. dual BSc'!F9</f>
        <v>0</v>
      </c>
      <c r="G351" s="5" t="str">
        <f>'DIM VZ u. dual BSc'!G9</f>
        <v>keine Klausur (Prüfung ist mit dem Lehrenden abzustimmen)</v>
      </c>
      <c r="H351" s="7" t="str">
        <f>'DIM VZ u. dual BSc'!H9</f>
        <v>keine Klausur</v>
      </c>
      <c r="I351" s="5" t="str">
        <f>'DIM VZ u. dual BSc'!I9</f>
        <v>keine Klausur</v>
      </c>
      <c r="J351" s="5">
        <f>'DIM VZ u. dual BSc'!J9</f>
        <v>0</v>
      </c>
      <c r="K351" s="8" t="str">
        <f>'DIM VZ u. dual BSc'!K9</f>
        <v>Hauck, Marcel, Herr Dr. (Prof) - 3.000 SWS</v>
      </c>
      <c r="L351" s="1">
        <f>'WR LLM'!L14</f>
        <v>0</v>
      </c>
      <c r="M351" s="1">
        <f>'WR LLM'!M14</f>
        <v>0</v>
      </c>
    </row>
    <row r="352" spans="1:13" x14ac:dyDescent="0.25">
      <c r="A352" s="5" t="str">
        <f>'DIM VZ u. dual BSc'!A13</f>
        <v>w</v>
      </c>
      <c r="B352" s="5" t="str">
        <f>'DIM VZ u. dual BSc'!B13</f>
        <v>D08-2206</v>
      </c>
      <c r="C352" s="5" t="str">
        <f>'DIM VZ u. dual BSc'!C13</f>
        <v>Projektmanagement</v>
      </c>
      <c r="D352" s="5">
        <f>'DIM VZ u. dual BSc'!D13</f>
        <v>0</v>
      </c>
      <c r="E352" s="5">
        <f>'DIM VZ u. dual BSc'!E13</f>
        <v>0</v>
      </c>
      <c r="F352" s="5">
        <f>'DIM VZ u. dual BSc'!F13</f>
        <v>0</v>
      </c>
      <c r="G352" s="5" t="str">
        <f>'DIM VZ u. dual BSc'!G13</f>
        <v>keine Klausur (Prüfung ist mit dem Lehrenden abzustimmen)</v>
      </c>
      <c r="H352" s="7" t="str">
        <f>'DIM VZ u. dual BSc'!H13</f>
        <v>keine Klausur</v>
      </c>
      <c r="I352" s="5" t="str">
        <f>'DIM VZ u. dual BSc'!I13</f>
        <v>keine Klausur</v>
      </c>
      <c r="J352" s="5">
        <f>'DIM VZ u. dual BSc'!J13</f>
        <v>0</v>
      </c>
      <c r="K352" s="8" t="str">
        <f>'DIM VZ u. dual BSc'!K13</f>
        <v>Pagel, Sven, Herr Prof. Dr. (Prof) - 2.000 SWS</v>
      </c>
      <c r="L352" s="1">
        <f>'WR LLM'!L15</f>
        <v>0</v>
      </c>
      <c r="M352" s="1">
        <f>'WR LLM'!M15</f>
        <v>0</v>
      </c>
    </row>
    <row r="353" spans="1:13" x14ac:dyDescent="0.25">
      <c r="A353" s="5" t="str">
        <f>'DIM VZ u. dual BSc'!A14</f>
        <v>w</v>
      </c>
      <c r="B353" s="5" t="str">
        <f>'DIM VZ u. dual BSc'!B14</f>
        <v>D01-2206</v>
      </c>
      <c r="C353" s="5" t="str">
        <f>'DIM VZ u. dual BSc'!C14</f>
        <v>Projektmanagement</v>
      </c>
      <c r="D353" s="5">
        <f>'DIM VZ u. dual BSc'!D14</f>
        <v>0</v>
      </c>
      <c r="E353" s="5">
        <f>'DIM VZ u. dual BSc'!E14</f>
        <v>0</v>
      </c>
      <c r="F353" s="5">
        <f>'DIM VZ u. dual BSc'!F14</f>
        <v>0</v>
      </c>
      <c r="G353" s="5" t="str">
        <f>'DIM VZ u. dual BSc'!G14</f>
        <v>keine Klausur (Prüfung ist mit dem Lehrenden abzustimmen)</v>
      </c>
      <c r="H353" s="7" t="str">
        <f>'DIM VZ u. dual BSc'!H14</f>
        <v>keine Klausur</v>
      </c>
      <c r="I353" s="5" t="str">
        <f>'DIM VZ u. dual BSc'!I14</f>
        <v>keine Klausur</v>
      </c>
      <c r="J353" s="5">
        <f>'DIM VZ u. dual BSc'!J14</f>
        <v>0</v>
      </c>
      <c r="K353" s="8" t="str">
        <f>'DIM VZ u. dual BSc'!K14</f>
        <v>Pagel, Sven, Herr Prof. Dr. (Prof) - 2.000 SWS</v>
      </c>
      <c r="L353" s="1">
        <f>'WR LLM'!L16</f>
        <v>0</v>
      </c>
      <c r="M353" s="1">
        <f>'WR LLM'!M16</f>
        <v>0</v>
      </c>
    </row>
    <row r="354" spans="1:13" x14ac:dyDescent="0.25">
      <c r="A354" s="5" t="str">
        <f>'DIM VZ u. dual BSc'!A15</f>
        <v>20252</v>
      </c>
      <c r="B354" s="5" t="str">
        <f>'DIM VZ u. dual BSc'!B15</f>
        <v>D01/D08-2301 (A)</v>
      </c>
      <c r="C354" s="5" t="str">
        <f>'DIM VZ u. dual BSc'!C15</f>
        <v>Medienproduktion II (Bild &amp; Ton)</v>
      </c>
      <c r="D354" s="5" t="str">
        <f>'DIM VZ u. dual BSc'!D15</f>
        <v/>
      </c>
      <c r="E354" s="5">
        <f>'DIM VZ u. dual BSc'!E15</f>
        <v>0</v>
      </c>
      <c r="F354" s="5">
        <f>'DIM VZ u. dual BSc'!F15</f>
        <v>0</v>
      </c>
      <c r="G354" s="5" t="str">
        <f>'DIM VZ u. dual BSc'!G15</f>
        <v>keine Klausur (Prüfung ist mit dem Lehrenden abzustimmen)</v>
      </c>
      <c r="H354" s="7" t="str">
        <f>'DIM VZ u. dual BSc'!H15</f>
        <v>keine Klausur</v>
      </c>
      <c r="I354" s="5" t="str">
        <f>'DIM VZ u. dual BSc'!I15</f>
        <v>keine Klausur</v>
      </c>
      <c r="J354" s="5">
        <f>'DIM VZ u. dual BSc'!J15</f>
        <v>0</v>
      </c>
      <c r="K354" s="8" t="str">
        <f>'DIM VZ u. dual BSc'!K15</f>
        <v>Rauh, Simon, Herr (LBA) - 3.000 SWS</v>
      </c>
      <c r="L354" s="1">
        <f>'WR LLM'!L17</f>
        <v>0</v>
      </c>
      <c r="M354" s="1">
        <f>'WR LLM'!M17</f>
        <v>0</v>
      </c>
    </row>
    <row r="355" spans="1:13" x14ac:dyDescent="0.25">
      <c r="A355" s="5" t="str">
        <f>'DIM VZ u. dual BSc'!A16</f>
        <v>20252</v>
      </c>
      <c r="B355" s="5" t="str">
        <f>'DIM VZ u. dual BSc'!B16</f>
        <v>D01/D08-2301 (B)</v>
      </c>
      <c r="C355" s="5" t="str">
        <f>'DIM VZ u. dual BSc'!C16</f>
        <v>Medienproduktion II (Bild &amp; Ton)</v>
      </c>
      <c r="D355" s="5" t="str">
        <f>'DIM VZ u. dual BSc'!D16</f>
        <v/>
      </c>
      <c r="E355" s="5">
        <f>'DIM VZ u. dual BSc'!E16</f>
        <v>0</v>
      </c>
      <c r="F355" s="5">
        <f>'DIM VZ u. dual BSc'!F16</f>
        <v>0</v>
      </c>
      <c r="G355" s="5" t="str">
        <f>'DIM VZ u. dual BSc'!G16</f>
        <v>keine Klausur (Prüfung ist mit dem Lehrenden abzustimmen)</v>
      </c>
      <c r="H355" s="7" t="str">
        <f>'DIM VZ u. dual BSc'!H16</f>
        <v>keine Klausur</v>
      </c>
      <c r="I355" s="5" t="str">
        <f>'DIM VZ u. dual BSc'!I16</f>
        <v>keine Klausur</v>
      </c>
      <c r="J355" s="5">
        <f>'DIM VZ u. dual BSc'!J16</f>
        <v>0</v>
      </c>
      <c r="K355" s="8" t="str">
        <f>'DIM VZ u. dual BSc'!K16</f>
        <v>Heidenreich, Merlin, Herr (LBA) - 3.000 SWS</v>
      </c>
      <c r="L355" s="1">
        <f>'Management MSc'!L2</f>
        <v>0</v>
      </c>
      <c r="M355" s="1">
        <f>'Management MSc'!M2</f>
        <v>0</v>
      </c>
    </row>
    <row r="356" spans="1:13" x14ac:dyDescent="0.25">
      <c r="A356" s="5" t="str">
        <f>'DIM VZ u. dual BSc'!A17</f>
        <v>20252</v>
      </c>
      <c r="B356" s="5" t="str">
        <f>'DIM VZ u. dual BSc'!B17</f>
        <v>D01/D08-2302</v>
      </c>
      <c r="C356" s="5" t="str">
        <f>'DIM VZ u. dual BSc'!C17</f>
        <v>Softwareentwicklung II (Backend)</v>
      </c>
      <c r="D356" s="5" t="str">
        <f>'DIM VZ u. dual BSc'!D17</f>
        <v/>
      </c>
      <c r="E356" s="5">
        <f>'DIM VZ u. dual BSc'!E17</f>
        <v>0</v>
      </c>
      <c r="F356" s="5">
        <f>'DIM VZ u. dual BSc'!F17</f>
        <v>0</v>
      </c>
      <c r="G356" s="5" t="str">
        <f>'DIM VZ u. dual BSc'!G17</f>
        <v>keine Klausur (Prüfung ist mit dem Lehrenden abzustimmen)</v>
      </c>
      <c r="H356" s="7" t="str">
        <f>'DIM VZ u. dual BSc'!H17</f>
        <v>keine Klausur</v>
      </c>
      <c r="I356" s="5" t="str">
        <f>'DIM VZ u. dual BSc'!I17</f>
        <v>keine Klausur</v>
      </c>
      <c r="J356" s="5">
        <f>'DIM VZ u. dual BSc'!J17</f>
        <v>0</v>
      </c>
      <c r="K356" s="8" t="str">
        <f>'DIM VZ u. dual BSc'!K17</f>
        <v>Hauck, Marcel, Herr Prof. Dr. (Prof) - 4.000 SWS</v>
      </c>
      <c r="L356" s="1">
        <f>'Management MSc'!L3</f>
        <v>0</v>
      </c>
      <c r="M356" s="1">
        <f>'Management MSc'!M3</f>
        <v>0</v>
      </c>
    </row>
    <row r="357" spans="1:13" x14ac:dyDescent="0.25">
      <c r="A357" s="5" t="str">
        <f>'DIM VZ u. dual BSc'!A18</f>
        <v>20252</v>
      </c>
      <c r="B357" s="5" t="str">
        <f>'DIM VZ u. dual BSc'!B18</f>
        <v>D01/D08-2304</v>
      </c>
      <c r="C357" s="5" t="str">
        <f>'DIM VZ u. dual BSc'!C18</f>
        <v>Marketing II (Digital &amp; Social Media Marketing)</v>
      </c>
      <c r="D357" s="5" t="str">
        <f>'DIM VZ u. dual BSc'!D18</f>
        <v/>
      </c>
      <c r="E357" s="5">
        <f>'DIM VZ u. dual BSc'!E18</f>
        <v>0</v>
      </c>
      <c r="F357" s="5">
        <f>'DIM VZ u. dual BSc'!F18</f>
        <v>0</v>
      </c>
      <c r="G357" s="5" t="str">
        <f>'DIM VZ u. dual BSc'!G18</f>
        <v>keine Klausur (Prüfung ist mit dem Lehrenden abzustimmen)</v>
      </c>
      <c r="H357" s="7" t="str">
        <f>'DIM VZ u. dual BSc'!H18</f>
        <v>keine Klausur</v>
      </c>
      <c r="I357" s="5" t="str">
        <f>'DIM VZ u. dual BSc'!I18</f>
        <v>keine Klausur</v>
      </c>
      <c r="J357" s="5">
        <f>'DIM VZ u. dual BSc'!J18</f>
        <v>0</v>
      </c>
      <c r="K357" s="8" t="str">
        <f>'DIM VZ u. dual BSc'!K18</f>
        <v>Kostyra, Daniel, Herr Prof. Dr. (Prof) - 3.000 SWS</v>
      </c>
      <c r="L357" s="1">
        <f>'Management MSc'!L4</f>
        <v>0</v>
      </c>
      <c r="M357" s="1">
        <f>'Management MSc'!M4</f>
        <v>0</v>
      </c>
    </row>
    <row r="358" spans="1:13" ht="27.6" x14ac:dyDescent="0.25">
      <c r="A358" s="5" t="str">
        <f>'DIM VZ u. dual BSc'!A20</f>
        <v>20252</v>
      </c>
      <c r="B358" s="5" t="str">
        <f>'DIM VZ u. dual BSc'!B20</f>
        <v>D01/D08-2380</v>
      </c>
      <c r="C358" s="5" t="str">
        <f>'DIM VZ u. dual BSc'!C20</f>
        <v>Statistisches Forschungsprojekt</v>
      </c>
      <c r="D358" s="5" t="str">
        <f>'DIM VZ u. dual BSc'!D20</f>
        <v/>
      </c>
      <c r="E358" s="5">
        <f>'DIM VZ u. dual BSc'!E20</f>
        <v>0</v>
      </c>
      <c r="F358" s="5">
        <f>'DIM VZ u. dual BSc'!F20</f>
        <v>0</v>
      </c>
      <c r="G358" s="5" t="str">
        <f>'DIM VZ u. dual BSc'!G20</f>
        <v>keine Klausur (Prüfung ist mit dem Lehrenden abzustimmen)</v>
      </c>
      <c r="H358" s="7" t="str">
        <f>'DIM VZ u. dual BSc'!H20</f>
        <v>keine Klausur</v>
      </c>
      <c r="I358" s="5" t="str">
        <f>'DIM VZ u. dual BSc'!I20</f>
        <v>keine Klausur</v>
      </c>
      <c r="J358" s="5">
        <f>'DIM VZ u. dual BSc'!J20</f>
        <v>0</v>
      </c>
      <c r="K358" s="8" t="str">
        <f>'DIM VZ u. dual BSc'!K20</f>
        <v>Baldauf, Lisa, Frau (LBA) - 2.000 SWS;Hauck, Marcel, Herr Prof. Dr. (Prof) - 2.000 SWS</v>
      </c>
      <c r="L358" s="1">
        <f>'Management MSc'!L5</f>
        <v>0</v>
      </c>
      <c r="M358" s="1">
        <f>'Management MSc'!M5</f>
        <v>0</v>
      </c>
    </row>
    <row r="359" spans="1:13" x14ac:dyDescent="0.25">
      <c r="A359" s="5" t="str">
        <f>'DIM VZ u. dual BSc'!A27</f>
        <v>w</v>
      </c>
      <c r="B359" s="5" t="str">
        <f>'DIM VZ u. dual BSc'!B27</f>
        <v>D01/D08-2404</v>
      </c>
      <c r="C359" s="5" t="str">
        <f>'DIM VZ u. dual BSc'!C27</f>
        <v>Business Process Management</v>
      </c>
      <c r="D359" s="5">
        <f>'DIM VZ u. dual BSc'!D27</f>
        <v>0</v>
      </c>
      <c r="E359" s="5">
        <f>'DIM VZ u. dual BSc'!E27</f>
        <v>0</v>
      </c>
      <c r="F359" s="5">
        <f>'DIM VZ u. dual BSc'!F27</f>
        <v>0</v>
      </c>
      <c r="G359" s="5" t="str">
        <f>'DIM VZ u. dual BSc'!G27</f>
        <v>keine Klausur (Prüfung ist mit dem Lehrenden abzustimmen)</v>
      </c>
      <c r="H359" s="7" t="str">
        <f>'DIM VZ u. dual BSc'!H27</f>
        <v>keine Klausur</v>
      </c>
      <c r="I359" s="5" t="str">
        <f>'DIM VZ u. dual BSc'!I27</f>
        <v>keine Klausur</v>
      </c>
      <c r="J359" s="5">
        <f>'DIM VZ u. dual BSc'!J27</f>
        <v>0</v>
      </c>
      <c r="K359" s="8" t="str">
        <f>'DIM VZ u. dual BSc'!K27</f>
        <v>Walter, Tobias, Herr Prof. Dr. (Prof) - 4.000 SWS</v>
      </c>
      <c r="L359" s="1">
        <f>'Management MSc'!L6</f>
        <v>0</v>
      </c>
      <c r="M359" s="1">
        <f>'Management MSc'!M6</f>
        <v>0</v>
      </c>
    </row>
    <row r="360" spans="1:13" ht="27.6" x14ac:dyDescent="0.25">
      <c r="A360" s="5" t="str">
        <f>'DIM VZ u. dual BSc'!A28</f>
        <v>20252</v>
      </c>
      <c r="B360" s="5" t="str">
        <f>'DIM VZ u. dual BSc'!B28</f>
        <v>D01/D08-2501</v>
      </c>
      <c r="C360" s="5" t="str">
        <f>'DIM VZ u. dual BSc'!C28</f>
        <v>Interactive Storytelling</v>
      </c>
      <c r="D360" s="5" t="str">
        <f>'DIM VZ u. dual BSc'!D28</f>
        <v/>
      </c>
      <c r="E360" s="5">
        <f>'DIM VZ u. dual BSc'!E28</f>
        <v>0</v>
      </c>
      <c r="F360" s="5">
        <f>'DIM VZ u. dual BSc'!F28</f>
        <v>0</v>
      </c>
      <c r="G360" s="5" t="str">
        <f>'DIM VZ u. dual BSc'!G28</f>
        <v>keine Klausur (Prüfung ist mit dem Lehrenden abzustimmen)</v>
      </c>
      <c r="H360" s="7" t="str">
        <f>'DIM VZ u. dual BSc'!H28</f>
        <v>keine Klausur</v>
      </c>
      <c r="I360" s="5" t="str">
        <f>'DIM VZ u. dual BSc'!I28</f>
        <v>keine Klausur</v>
      </c>
      <c r="J360" s="5">
        <f>'DIM VZ u. dual BSc'!J28</f>
        <v>0</v>
      </c>
      <c r="K360" s="8" t="str">
        <f>'DIM VZ u. dual BSc'!K28</f>
        <v>Friederich, Jens, Herr (Ass) - 1.500 SWS;Rossner, Alexander, Herr (LKfbA) - 1.500 SWS</v>
      </c>
      <c r="L360" s="1">
        <f>'Management MSc'!L7</f>
        <v>0</v>
      </c>
      <c r="M360" s="1">
        <f>'Management MSc'!M7</f>
        <v>0</v>
      </c>
    </row>
    <row r="361" spans="1:13" ht="27.6" x14ac:dyDescent="0.25">
      <c r="A361" s="5" t="str">
        <f>'DIM VZ u. dual BSc'!A30</f>
        <v>20252</v>
      </c>
      <c r="B361" s="5" t="str">
        <f>'DIM VZ u. dual BSc'!B30</f>
        <v>D01/D08-2503</v>
      </c>
      <c r="C361" s="5" t="str">
        <f>'DIM VZ u. dual BSc'!C30</f>
        <v>Human Resource Management</v>
      </c>
      <c r="D361" s="5" t="str">
        <f>'DIM VZ u. dual BSc'!D30</f>
        <v/>
      </c>
      <c r="E361" s="5">
        <f>'DIM VZ u. dual BSc'!E30</f>
        <v>0</v>
      </c>
      <c r="F361" s="5">
        <f>'DIM VZ u. dual BSc'!F30</f>
        <v>0</v>
      </c>
      <c r="G361" s="5" t="str">
        <f>'DIM VZ u. dual BSc'!G30</f>
        <v>keine Klausur (Prüfung ist mit dem Lehrenden abzustimmen)</v>
      </c>
      <c r="H361" s="7" t="str">
        <f>'DIM VZ u. dual BSc'!H30</f>
        <v>keine Klausur</v>
      </c>
      <c r="I361" s="5" t="str">
        <f>'DIM VZ u. dual BSc'!I30</f>
        <v>keine Klausur</v>
      </c>
      <c r="J361" s="5">
        <f>'DIM VZ u. dual BSc'!J30</f>
        <v>0</v>
      </c>
      <c r="K361" s="8" t="str">
        <f>'DIM VZ u. dual BSc'!K30</f>
        <v>Schweinitz, Amelie von, Frau (LBA) - 2.000 SWS;Christ, Michael, Herr Prof. Dr. (Prof) - 2.000 SWS</v>
      </c>
      <c r="L361" s="1">
        <f>'Management MSc'!L8</f>
        <v>0</v>
      </c>
      <c r="M361" s="1">
        <f>'Management MSc'!M8</f>
        <v>0</v>
      </c>
    </row>
    <row r="362" spans="1:13" x14ac:dyDescent="0.25">
      <c r="A362" s="5" t="str">
        <f>'DIM VZ u. dual BSc'!A31</f>
        <v>20252</v>
      </c>
      <c r="B362" s="5" t="str">
        <f>'DIM VZ u. dual BSc'!B31</f>
        <v>D01/D08-2504</v>
      </c>
      <c r="C362" s="5" t="str">
        <f>'DIM VZ u. dual BSc'!C31</f>
        <v>E-Business</v>
      </c>
      <c r="D362" s="5" t="str">
        <f>'DIM VZ u. dual BSc'!D31</f>
        <v/>
      </c>
      <c r="E362" s="5">
        <f>'DIM VZ u. dual BSc'!E31</f>
        <v>0</v>
      </c>
      <c r="F362" s="5">
        <f>'DIM VZ u. dual BSc'!F31</f>
        <v>0</v>
      </c>
      <c r="G362" s="5" t="str">
        <f>'DIM VZ u. dual BSc'!G31</f>
        <v>keine Klausur (Prüfung ist mit dem Lehrenden abzustimmen)</v>
      </c>
      <c r="H362" s="7" t="str">
        <f>'DIM VZ u. dual BSc'!H31</f>
        <v>keine Klausur</v>
      </c>
      <c r="I362" s="5" t="str">
        <f>'DIM VZ u. dual BSc'!I31</f>
        <v>keine Klausur</v>
      </c>
      <c r="J362" s="5">
        <f>'DIM VZ u. dual BSc'!J31</f>
        <v>0</v>
      </c>
      <c r="K362" s="8" t="str">
        <f>'DIM VZ u. dual BSc'!K31</f>
        <v>Pagel, Sven, Herr Prof. Dr. (Prof) - 4.000 SWS</v>
      </c>
      <c r="L362" s="1">
        <f>'Management MSc'!L9</f>
        <v>0</v>
      </c>
      <c r="M362" s="1">
        <f>'Management MSc'!M9</f>
        <v>0</v>
      </c>
    </row>
    <row r="363" spans="1:13" ht="27.6" x14ac:dyDescent="0.25">
      <c r="A363" s="5" t="str">
        <f>'DIM VZ u. dual BSc'!A32</f>
        <v>20252</v>
      </c>
      <c r="B363" s="5" t="str">
        <f>'DIM VZ u. dual BSc'!B32</f>
        <v>D01-2580</v>
      </c>
      <c r="C363" s="5" t="str">
        <f>'DIM VZ u. dual BSc'!C32</f>
        <v>Praxis-Modul</v>
      </c>
      <c r="D363" s="5" t="str">
        <f>'DIM VZ u. dual BSc'!D32</f>
        <v/>
      </c>
      <c r="E363" s="5">
        <f>'DIM VZ u. dual BSc'!E32</f>
        <v>0</v>
      </c>
      <c r="F363" s="5">
        <f>'DIM VZ u. dual BSc'!F32</f>
        <v>0</v>
      </c>
      <c r="G363" s="5" t="str">
        <f>'DIM VZ u. dual BSc'!G32</f>
        <v>keine Klausur (Prüfung ist mit dem Lehrenden abzustimmen)</v>
      </c>
      <c r="H363" s="7" t="str">
        <f>'DIM VZ u. dual BSc'!H32</f>
        <v>keine Klausur</v>
      </c>
      <c r="I363" s="5" t="str">
        <f>'DIM VZ u. dual BSc'!I32</f>
        <v>keine Klausur</v>
      </c>
      <c r="J363" s="5">
        <f>'DIM VZ u. dual BSc'!J32</f>
        <v>0</v>
      </c>
      <c r="K363" s="8" t="str">
        <f>'DIM VZ u. dual BSc'!K32</f>
        <v>Pagel, Sven, Herr Prof. Dr. (Prof) - 4.000 SWS;Person, Kopie, Frau (ADMIN) - SWS</v>
      </c>
      <c r="L363" s="1">
        <f>'Management MSc'!L10</f>
        <v>0</v>
      </c>
      <c r="M363" s="1">
        <f>'Management MSc'!M10</f>
        <v>0</v>
      </c>
    </row>
    <row r="364" spans="1:13" x14ac:dyDescent="0.25">
      <c r="A364" s="5" t="str">
        <f>'DIM VZ u. dual BSc'!A33</f>
        <v>20252</v>
      </c>
      <c r="B364" s="5" t="str">
        <f>'DIM VZ u. dual BSc'!B33</f>
        <v>D08-2580</v>
      </c>
      <c r="C364" s="5" t="str">
        <f>'DIM VZ u. dual BSc'!C33</f>
        <v>Praxis-Modul</v>
      </c>
      <c r="D364" s="5" t="str">
        <f>'DIM VZ u. dual BSc'!D33</f>
        <v/>
      </c>
      <c r="E364" s="5">
        <f>'DIM VZ u. dual BSc'!E33</f>
        <v>0</v>
      </c>
      <c r="F364" s="5">
        <f>'DIM VZ u. dual BSc'!F33</f>
        <v>0</v>
      </c>
      <c r="G364" s="5" t="str">
        <f>'DIM VZ u. dual BSc'!G33</f>
        <v>keine Klausur (Prüfung ist mit dem Lehrenden abzustimmen)</v>
      </c>
      <c r="H364" s="7" t="str">
        <f>'DIM VZ u. dual BSc'!H33</f>
        <v>keine Klausur</v>
      </c>
      <c r="I364" s="5" t="str">
        <f>'DIM VZ u. dual BSc'!I33</f>
        <v>keine Klausur</v>
      </c>
      <c r="J364" s="5">
        <f>'DIM VZ u. dual BSc'!J33</f>
        <v>0</v>
      </c>
      <c r="K364" s="8" t="str">
        <f>'DIM VZ u. dual BSc'!K33</f>
        <v>Ostheimer, Bernhard, Herr Prof. Dr. (Prof) - 4.000 SWS</v>
      </c>
      <c r="L364" s="1">
        <f>'Management MSc'!L11</f>
        <v>0</v>
      </c>
      <c r="M364" s="1">
        <f>'Management MSc'!M11</f>
        <v>0</v>
      </c>
    </row>
    <row r="365" spans="1:13" ht="27.6" x14ac:dyDescent="0.25">
      <c r="A365" s="5" t="str">
        <f>'DIM VZ u. dual BSc'!A36</f>
        <v>w</v>
      </c>
      <c r="B365" s="5" t="str">
        <f>'DIM VZ u. dual BSc'!B36</f>
        <v>D01/D08-2603</v>
      </c>
      <c r="C365" s="5" t="str">
        <f>'DIM VZ u. dual BSc'!C36</f>
        <v>Unternehmensführung (inkl. Business Planning)</v>
      </c>
      <c r="D365" s="5">
        <f>'DIM VZ u. dual BSc'!D36</f>
        <v>0</v>
      </c>
      <c r="E365" s="5">
        <f>'DIM VZ u. dual BSc'!E36</f>
        <v>0</v>
      </c>
      <c r="F365" s="5">
        <f>'DIM VZ u. dual BSc'!F36</f>
        <v>0</v>
      </c>
      <c r="G365" s="5" t="str">
        <f>'DIM VZ u. dual BSc'!G36</f>
        <v>keine Klausur (Prüfung ist mit dem Lehrenden abzustimmen)</v>
      </c>
      <c r="H365" s="7" t="str">
        <f>'DIM VZ u. dual BSc'!H36</f>
        <v>keine Klausur</v>
      </c>
      <c r="I365" s="5" t="str">
        <f>'DIM VZ u. dual BSc'!I36</f>
        <v>keine Klausur</v>
      </c>
      <c r="J365" s="5">
        <f>'DIM VZ u. dual BSc'!J36</f>
        <v>0</v>
      </c>
      <c r="K365" s="8" t="str">
        <f>'DIM VZ u. dual BSc'!K36</f>
        <v>Hauck, Marcel, Herr Dr. (Prof) - 1.500 SWS;Ostheimer, Bernhard, Herr Prof. Dr. (Prof) - 1.500 SWS</v>
      </c>
      <c r="L365" s="1">
        <f>'Management MSc'!L12</f>
        <v>0</v>
      </c>
      <c r="M365" s="1">
        <f>'Management MSc'!M12</f>
        <v>0</v>
      </c>
    </row>
    <row r="366" spans="1:13" x14ac:dyDescent="0.25">
      <c r="A366" s="5" t="str">
        <f>'DIM VZ u. dual BSc'!A37</f>
        <v>w</v>
      </c>
      <c r="B366" s="5" t="str">
        <f>'DIM VZ u. dual BSc'!B37</f>
        <v>D01/D08-2604</v>
      </c>
      <c r="C366" s="5" t="str">
        <f>'DIM VZ u. dual BSc'!C37</f>
        <v>Management digitaler Produkte</v>
      </c>
      <c r="D366" s="5">
        <f>'DIM VZ u. dual BSc'!D37</f>
        <v>0</v>
      </c>
      <c r="E366" s="5">
        <f>'DIM VZ u. dual BSc'!E37</f>
        <v>0</v>
      </c>
      <c r="F366" s="5">
        <f>'DIM VZ u. dual BSc'!F37</f>
        <v>0</v>
      </c>
      <c r="G366" s="5" t="str">
        <f>'DIM VZ u. dual BSc'!G37</f>
        <v>keine Klausur (Prüfung ist mit dem Lehrenden abzustimmen)</v>
      </c>
      <c r="H366" s="7" t="str">
        <f>'DIM VZ u. dual BSc'!H37</f>
        <v>keine Klausur</v>
      </c>
      <c r="I366" s="5" t="str">
        <f>'DIM VZ u. dual BSc'!I37</f>
        <v>keine Klausur</v>
      </c>
      <c r="J366" s="5">
        <f>'DIM VZ u. dual BSc'!J37</f>
        <v>0</v>
      </c>
      <c r="K366" s="8" t="str">
        <f>'DIM VZ u. dual BSc'!K37</f>
        <v>Pagel, Sven, Herr Prof. Dr. (Prof) - 3.000 SWS</v>
      </c>
      <c r="L366" s="1">
        <f>'Management MSc'!L13</f>
        <v>0</v>
      </c>
      <c r="M366" s="1">
        <f>'Management MSc'!M13</f>
        <v>0</v>
      </c>
    </row>
    <row r="367" spans="1:13" x14ac:dyDescent="0.25">
      <c r="A367" s="5" t="str">
        <f>'WPFS Bachelor'!A2</f>
        <v>20252</v>
      </c>
      <c r="B367" s="5" t="str">
        <f>'WPFS Bachelor'!B2</f>
        <v>000-25053</v>
      </c>
      <c r="C367" s="5" t="str">
        <f>'WPFS Bachelor'!C2</f>
        <v>School of Coding</v>
      </c>
      <c r="D367" s="6" t="str">
        <f>'WPFS Bachelor'!D2</f>
        <v>000-788</v>
      </c>
      <c r="E367" s="5">
        <f>'WPFS Bachelor'!E2</f>
        <v>0</v>
      </c>
      <c r="F367" s="5">
        <f>'WPFS Bachelor'!F2</f>
        <v>0</v>
      </c>
      <c r="G367" s="5" t="str">
        <f>'WPFS Bachelor'!G2</f>
        <v>keine Klausur (Prüfung ist mit dem Lehrenden abzustimmen)</v>
      </c>
      <c r="H367" s="7" t="str">
        <f>'WPFS Bachelor'!H2</f>
        <v>keine Klausur</v>
      </c>
      <c r="I367" s="5" t="str">
        <f>'WPFS Bachelor'!I2</f>
        <v>keine Klausur</v>
      </c>
      <c r="J367" s="5">
        <f>'WPFS Bachelor'!J2</f>
        <v>0</v>
      </c>
      <c r="K367" s="8" t="str">
        <f>'WPFS Bachelor'!K2</f>
        <v>Groß, Torsten, Herr (LBA) - 4.000 SWS</v>
      </c>
      <c r="L367" s="1">
        <f>'Management MSc'!L14</f>
        <v>0</v>
      </c>
      <c r="M367" s="1">
        <f>'Management MSc'!M14</f>
        <v>0</v>
      </c>
    </row>
    <row r="368" spans="1:13" ht="41.4" x14ac:dyDescent="0.25">
      <c r="A368" s="5" t="str">
        <f>Optionen!A8</f>
        <v>20252</v>
      </c>
      <c r="B368" s="5" t="str">
        <f>Optionen!B8</f>
        <v>000-66804</v>
      </c>
      <c r="C368" s="8" t="str">
        <f>Optionen!C8</f>
        <v>Bootcamp - Verhandlungsführung/Kommunikation/Präsentation</v>
      </c>
      <c r="D368" s="5" t="str">
        <f>Optionen!D8</f>
        <v/>
      </c>
      <c r="E368" s="5">
        <f>Optionen!E8</f>
        <v>0</v>
      </c>
      <c r="F368" s="5" t="str">
        <f>Optionen!F8</f>
        <v/>
      </c>
      <c r="G368" s="5" t="str">
        <f>Optionen!G8</f>
        <v>keine Klausur (Prüfung ist mit dem Lehrenden abzustimmen)</v>
      </c>
      <c r="H368" s="7" t="str">
        <f>Optionen!H8</f>
        <v>keine Klausur</v>
      </c>
      <c r="I368" s="5" t="str">
        <f>Optionen!I8</f>
        <v>keine Klausur</v>
      </c>
      <c r="J368" s="5">
        <f>Optionen!J8</f>
        <v>0</v>
      </c>
      <c r="K368" s="8" t="str">
        <f>Optionen!K8</f>
        <v>Nerenberg, Colin, Herr (LKfbA) - 4.000 SWS</v>
      </c>
      <c r="L368" s="1">
        <f>'Management MSc'!L15</f>
        <v>0</v>
      </c>
      <c r="M368" s="1">
        <f>'Management MSc'!M15</f>
        <v>0</v>
      </c>
    </row>
    <row r="369" spans="1:13" ht="27.6" x14ac:dyDescent="0.25">
      <c r="A369" s="5" t="str">
        <f>Optionen!A12</f>
        <v>20252</v>
      </c>
      <c r="B369" s="5" t="str">
        <f>Optionen!B12</f>
        <v>000-66802</v>
      </c>
      <c r="C369" s="8" t="str">
        <f>Optionen!C12</f>
        <v>Comprehensive Management of Biopharmaceutical Innovations and Strategies</v>
      </c>
      <c r="D369" s="5" t="str">
        <f>Optionen!D12</f>
        <v/>
      </c>
      <c r="E369" s="5">
        <f>Optionen!E12</f>
        <v>0</v>
      </c>
      <c r="F369" s="5" t="str">
        <f>Optionen!F12</f>
        <v/>
      </c>
      <c r="G369" s="5" t="str">
        <f>Optionen!G12</f>
        <v>keine Klausur (Prüfung ist mit dem Lehrenden abzustimmen)</v>
      </c>
      <c r="H369" s="7" t="str">
        <f>Optionen!H12</f>
        <v>keine Klausur</v>
      </c>
      <c r="I369" s="5" t="str">
        <f>Optionen!I12</f>
        <v>keine Klausur</v>
      </c>
      <c r="J369" s="5">
        <f>Optionen!J12</f>
        <v>0</v>
      </c>
      <c r="K369" s="8" t="str">
        <f>Optionen!K12</f>
        <v>Schäfer, Christian, Herr Prof. Dr. (Prof) - 4.000 SWS</v>
      </c>
      <c r="L369" s="1">
        <f>'Management MSc'!L16</f>
        <v>0</v>
      </c>
      <c r="M369" s="1">
        <f>'Management MSc'!M16</f>
        <v>0</v>
      </c>
    </row>
    <row r="370" spans="1:13" x14ac:dyDescent="0.25">
      <c r="A370" s="5" t="str">
        <f>Optionen!A14</f>
        <v>20251</v>
      </c>
      <c r="B370" s="5" t="str">
        <f>Optionen!B14</f>
        <v>000-11062</v>
      </c>
      <c r="C370" s="5" t="str">
        <f>Optionen!C14</f>
        <v>Creating Shared Value</v>
      </c>
      <c r="D370" s="5" t="str">
        <f>Optionen!D14</f>
        <v/>
      </c>
      <c r="E370" s="5">
        <f>Optionen!E14</f>
        <v>0</v>
      </c>
      <c r="F370" s="5">
        <f>Optionen!F14</f>
        <v>0</v>
      </c>
      <c r="G370" s="5" t="str">
        <f>Optionen!G14</f>
        <v>keine Klausur (Prüfung ist mit dem Lehrenden abzustimmen)</v>
      </c>
      <c r="H370" s="7" t="str">
        <f>Optionen!H14</f>
        <v>keine Klausur</v>
      </c>
      <c r="I370" s="5" t="str">
        <f>Optionen!I14</f>
        <v>keine Klausur</v>
      </c>
      <c r="J370" s="5">
        <f>Optionen!J14</f>
        <v>0</v>
      </c>
      <c r="K370" s="8" t="str">
        <f>Optionen!K14</f>
        <v>Hensel, Claudia, Frau Prof. Dr. (Prof) - 4.000 SWS</v>
      </c>
      <c r="L370" s="1">
        <f>'Management MSc'!L17</f>
        <v>0</v>
      </c>
      <c r="M370" s="1">
        <f>'Management MSc'!M17</f>
        <v>0</v>
      </c>
    </row>
    <row r="371" spans="1:13" ht="27.6" x14ac:dyDescent="0.25">
      <c r="A371" s="5" t="str">
        <f>Optionen!A15</f>
        <v>20252</v>
      </c>
      <c r="B371" s="5" t="str">
        <f>Optionen!B15</f>
        <v>000-12049</v>
      </c>
      <c r="C371" s="5" t="str">
        <f>Optionen!C15</f>
        <v>Data Science für BWL</v>
      </c>
      <c r="D371" s="5" t="str">
        <f>Optionen!D15</f>
        <v/>
      </c>
      <c r="E371" s="5">
        <f>Optionen!E15</f>
        <v>0</v>
      </c>
      <c r="F371" s="5">
        <f>Optionen!F15</f>
        <v>0</v>
      </c>
      <c r="G371" s="5" t="str">
        <f>Optionen!G15</f>
        <v>keine Klausur (Prüfung ist mit dem Lehrenden abzustimmen)</v>
      </c>
      <c r="H371" s="7" t="str">
        <f>Optionen!H15</f>
        <v>keine Klausur</v>
      </c>
      <c r="I371" s="5" t="str">
        <f>Optionen!I15</f>
        <v>keine Klausur</v>
      </c>
      <c r="J371" s="5">
        <f>Optionen!J15</f>
        <v>0</v>
      </c>
      <c r="K371" s="8" t="str">
        <f>Optionen!K15</f>
        <v>Kowalczyk, Martin, Herr Prof. Dr. (Prof) - 2.000 SWS;Huschens, Martin, Herr Prof. Dr. (Prof) - 2.000 SWS</v>
      </c>
      <c r="L371" s="1">
        <f>'Management MSc'!L18</f>
        <v>0</v>
      </c>
      <c r="M371" s="1">
        <f>'Management MSc'!M18</f>
        <v>0</v>
      </c>
    </row>
    <row r="372" spans="1:13" ht="69" x14ac:dyDescent="0.25">
      <c r="A372" s="5" t="str">
        <f>Optionen!A17</f>
        <v>w</v>
      </c>
      <c r="B372" s="5" t="str">
        <f>Optionen!B17</f>
        <v>000-12048</v>
      </c>
      <c r="C372" s="5" t="str">
        <f>Optionen!C17</f>
        <v>Data Literacy</v>
      </c>
      <c r="D372" s="5">
        <f>Optionen!D17</f>
        <v>0</v>
      </c>
      <c r="E372" s="5">
        <f>Optionen!E17</f>
        <v>0</v>
      </c>
      <c r="F372" s="5">
        <f>Optionen!F17</f>
        <v>0</v>
      </c>
      <c r="G372" s="5" t="str">
        <f>Optionen!G17</f>
        <v>keine Klausur (Prüfung ist mit dem Lehrenden abzustimmen)</v>
      </c>
      <c r="H372" s="7" t="str">
        <f>Optionen!H17</f>
        <v>keine Klausur</v>
      </c>
      <c r="I372" s="5" t="str">
        <f>Optionen!I17</f>
        <v>keine Klausur</v>
      </c>
      <c r="J372" s="5">
        <f>Optionen!J17</f>
        <v>0</v>
      </c>
      <c r="K372" s="8" t="str">
        <f>Optionen!K17</f>
        <v>Griebsch, Susanne, Frau Prof. Dr. (Prof) - 1.200 SWS;Schlütter, Sebastian, Herr Prof. Dr. (Prof) - 0.300 SWS;Kurz, Claudia, Frau Prof. Dr. (Prof) - 0.300 SWS;Kowalczyk, Martin, Herr Prof. Dr. (Prof) - 2.000 SWS;Person, Kopie, Frau (ADMIN) - SWS</v>
      </c>
      <c r="L372" s="1">
        <f>'Management MSc'!L19</f>
        <v>0</v>
      </c>
      <c r="M372" s="1">
        <f>'Management MSc'!M19</f>
        <v>0</v>
      </c>
    </row>
    <row r="373" spans="1:13" ht="27.6" x14ac:dyDescent="0.25">
      <c r="A373" s="5" t="str">
        <f>Optionen!A18</f>
        <v>w</v>
      </c>
      <c r="B373" s="5" t="str">
        <f>Optionen!B18</f>
        <v>000-12047</v>
      </c>
      <c r="C373" s="5" t="str">
        <f>Optionen!C18</f>
        <v>Digitale Bildbearbeitung</v>
      </c>
      <c r="D373" s="5">
        <f>Optionen!D18</f>
        <v>0</v>
      </c>
      <c r="E373" s="5">
        <f>Optionen!E18</f>
        <v>0</v>
      </c>
      <c r="F373" s="5">
        <f>Optionen!F18</f>
        <v>0</v>
      </c>
      <c r="G373" s="5" t="str">
        <f>Optionen!G18</f>
        <v>keine Klausur (Prüfung ist mit dem Lehrenden abzustimmen)</v>
      </c>
      <c r="H373" s="7" t="str">
        <f>Optionen!H18</f>
        <v>keine Klausur</v>
      </c>
      <c r="I373" s="5" t="str">
        <f>Optionen!I18</f>
        <v>keine Klausur</v>
      </c>
      <c r="J373" s="5">
        <f>Optionen!J18</f>
        <v>0</v>
      </c>
      <c r="K373" s="8" t="str">
        <f>Optionen!K18</f>
        <v>Rossner, Alexander, Herr (LKfbA) - 2.000 SWS;Friederich, Jens, Herr (Ass) - 2.000 SWS</v>
      </c>
      <c r="L373" s="1">
        <f>'Management MSc'!L20</f>
        <v>0</v>
      </c>
      <c r="M373" s="1">
        <f>'Management MSc'!M20</f>
        <v>0</v>
      </c>
    </row>
    <row r="374" spans="1:13" x14ac:dyDescent="0.25">
      <c r="A374" s="5" t="str">
        <f>Optionen!A19</f>
        <v>w</v>
      </c>
      <c r="B374" s="5" t="str">
        <f>Optionen!B19</f>
        <v>000-12046</v>
      </c>
      <c r="C374" s="5" t="str">
        <f>Optionen!C19</f>
        <v>Datenjournalismus und -visualisierung</v>
      </c>
      <c r="D374" s="5">
        <f>Optionen!D19</f>
        <v>0</v>
      </c>
      <c r="E374" s="5">
        <f>Optionen!E19</f>
        <v>0</v>
      </c>
      <c r="F374" s="5">
        <f>Optionen!F19</f>
        <v>0</v>
      </c>
      <c r="G374" s="5" t="str">
        <f>Optionen!G19</f>
        <v>keine Klausur (Prüfung ist mit dem Lehrenden abzustimmen)</v>
      </c>
      <c r="H374" s="7" t="str">
        <f>Optionen!H19</f>
        <v>keine Klausur</v>
      </c>
      <c r="I374" s="5" t="str">
        <f>Optionen!I19</f>
        <v>keine Klausur</v>
      </c>
      <c r="J374" s="5">
        <f>Optionen!J19</f>
        <v>0</v>
      </c>
      <c r="K374" s="8" t="str">
        <f>Optionen!K19</f>
        <v>Eggers, Jan, Herr (LBA) - 4.000 SWS</v>
      </c>
      <c r="L374" s="1">
        <f>'Management MSc'!L21</f>
        <v>0</v>
      </c>
      <c r="M374" s="1">
        <f>'Management MSc'!M21</f>
        <v>0</v>
      </c>
    </row>
    <row r="375" spans="1:13" x14ac:dyDescent="0.25">
      <c r="A375" s="5" t="str">
        <f>Optionen!A20</f>
        <v>20252</v>
      </c>
      <c r="B375" s="5" t="str">
        <f>Optionen!B20</f>
        <v>000-12042</v>
      </c>
      <c r="C375" s="5" t="str">
        <f>Optionen!C20</f>
        <v>Digital Marketing</v>
      </c>
      <c r="D375" s="5" t="str">
        <f>Optionen!D20</f>
        <v/>
      </c>
      <c r="E375" s="5">
        <f>Optionen!E20</f>
        <v>0</v>
      </c>
      <c r="F375" s="5">
        <f>Optionen!F20</f>
        <v>0</v>
      </c>
      <c r="G375" s="5" t="str">
        <f>Optionen!G20</f>
        <v>keine Klausur (Prüfung ist mit dem Lehrenden abzustimmen)</v>
      </c>
      <c r="H375" s="7" t="str">
        <f>Optionen!H20</f>
        <v>keine Klausur</v>
      </c>
      <c r="I375" s="5" t="str">
        <f>Optionen!I20</f>
        <v>keine Klausur</v>
      </c>
      <c r="J375" s="5">
        <f>Optionen!J20</f>
        <v>0</v>
      </c>
      <c r="K375" s="8" t="str">
        <f>Optionen!K20</f>
        <v>Hillebrandt, Isabelle, Frau Prof. Dr. (Prof) - 4.000 SWS</v>
      </c>
      <c r="L375" s="1">
        <f>'Management MSc'!L22</f>
        <v>0</v>
      </c>
      <c r="M375" s="1">
        <f>'Management MSc'!M22</f>
        <v>0</v>
      </c>
    </row>
    <row r="376" spans="1:13" x14ac:dyDescent="0.25">
      <c r="A376" s="5" t="str">
        <f>Optionen!A21</f>
        <v>20252</v>
      </c>
      <c r="B376" s="5" t="str">
        <f>Optionen!B21</f>
        <v>000-13017</v>
      </c>
      <c r="C376" s="5" t="str">
        <f>Optionen!C21</f>
        <v>Entrepreneurship</v>
      </c>
      <c r="D376" s="5" t="str">
        <f>Optionen!D21</f>
        <v/>
      </c>
      <c r="E376" s="5">
        <f>Optionen!E21</f>
        <v>0</v>
      </c>
      <c r="F376" s="5">
        <f>Optionen!F21</f>
        <v>0</v>
      </c>
      <c r="G376" s="5" t="str">
        <f>Optionen!G21</f>
        <v>keine Klausur (Prüfung ist mit dem Lehrenden abzustimmen)</v>
      </c>
      <c r="H376" s="7" t="str">
        <f>Optionen!H21</f>
        <v>keine Klausur</v>
      </c>
      <c r="I376" s="5" t="str">
        <f>Optionen!I21</f>
        <v>keine Klausur</v>
      </c>
      <c r="J376" s="5">
        <f>Optionen!J21</f>
        <v>0</v>
      </c>
      <c r="K376" s="8" t="str">
        <f>Optionen!K21</f>
        <v>Konrad, Elmar, Herr Prof. Dr. (Prof) - 4.000 SWS</v>
      </c>
      <c r="L376" s="1">
        <f>'Management MSc'!L23</f>
        <v>0</v>
      </c>
      <c r="M376" s="1">
        <f>'Management MSc'!M23</f>
        <v>0</v>
      </c>
    </row>
    <row r="377" spans="1:13" x14ac:dyDescent="0.25">
      <c r="A377" s="5" t="str">
        <f>Optionen!A22</f>
        <v>20252</v>
      </c>
      <c r="B377" s="5" t="str">
        <f>Optionen!B22</f>
        <v>000-13047</v>
      </c>
      <c r="C377" s="8" t="str">
        <f>Optionen!C22</f>
        <v>Ethical Hacking</v>
      </c>
      <c r="D377" s="5" t="str">
        <f>Optionen!D22</f>
        <v/>
      </c>
      <c r="E377" s="5">
        <f>Optionen!E22</f>
        <v>0</v>
      </c>
      <c r="F377" s="5">
        <f>Optionen!F22</f>
        <v>0</v>
      </c>
      <c r="G377" s="5" t="str">
        <f>Optionen!G22</f>
        <v>keine Klausur (Prüfung ist mit dem Lehrenden abzustimmen)</v>
      </c>
      <c r="H377" s="7" t="str">
        <f>Optionen!H22</f>
        <v>keine Klausur</v>
      </c>
      <c r="I377" s="5" t="str">
        <f>Optionen!I22</f>
        <v>keine Klausur</v>
      </c>
      <c r="J377" s="5">
        <f>Optionen!J22</f>
        <v>0</v>
      </c>
      <c r="K377" s="8" t="str">
        <f>Optionen!K22</f>
        <v>Nauroth, Markus, Herr Prof. Dr. (Prof) - 4.000 SWS</v>
      </c>
      <c r="L377" s="1">
        <f>'Management MSc'!L24</f>
        <v>0</v>
      </c>
      <c r="M377" s="1">
        <f>'Management MSc'!M24</f>
        <v>0</v>
      </c>
    </row>
    <row r="378" spans="1:13" ht="27.6" x14ac:dyDescent="0.25">
      <c r="A378" s="5" t="str">
        <f>Optionen!A23</f>
        <v>w</v>
      </c>
      <c r="B378" s="5" t="str">
        <f>Optionen!B23</f>
        <v>000-14006</v>
      </c>
      <c r="C378" s="8" t="str">
        <f>Optionen!C23</f>
        <v>Führung, Personal- und Organisationsentwicklung</v>
      </c>
      <c r="D378" s="5">
        <f>Optionen!D23</f>
        <v>0</v>
      </c>
      <c r="E378" s="5">
        <f>Optionen!E23</f>
        <v>0</v>
      </c>
      <c r="F378" s="5">
        <f>Optionen!F23</f>
        <v>0</v>
      </c>
      <c r="G378" s="5" t="str">
        <f>Optionen!G23</f>
        <v>keine Klausur (Prüfung ist mit dem Lehrenden abzustimmen)</v>
      </c>
      <c r="H378" s="7" t="str">
        <f>Optionen!H23</f>
        <v>keine Klausur</v>
      </c>
      <c r="I378" s="5" t="str">
        <f>Optionen!I23</f>
        <v>keine Klausur</v>
      </c>
      <c r="J378" s="5">
        <f>Optionen!J23</f>
        <v>0</v>
      </c>
      <c r="K378" s="8" t="str">
        <f>Optionen!K23</f>
        <v>Rank, Susanne, Frau Prof. Dr. (Prof) - 4.000 SWS</v>
      </c>
      <c r="L378" s="1">
        <f>'Management MSc'!L25</f>
        <v>0</v>
      </c>
      <c r="M378" s="1">
        <f>'Management MSc'!M25</f>
        <v>0</v>
      </c>
    </row>
    <row r="379" spans="1:13" ht="27.6" x14ac:dyDescent="0.25">
      <c r="A379" s="5" t="str">
        <f>Optionen!A24</f>
        <v>20252</v>
      </c>
      <c r="B379" s="5" t="str">
        <f>Optionen!B24</f>
        <v>000-15023</v>
      </c>
      <c r="C379" s="8" t="str">
        <f>Optionen!C24</f>
        <v>Game Development</v>
      </c>
      <c r="D379" s="5" t="str">
        <f>Optionen!D24</f>
        <v/>
      </c>
      <c r="E379" s="5">
        <f>Optionen!E24</f>
        <v>0</v>
      </c>
      <c r="F379" s="5">
        <f>Optionen!F24</f>
        <v>0</v>
      </c>
      <c r="G379" s="5" t="str">
        <f>Optionen!G24</f>
        <v>keine Klausur (Prüfung ist mit dem Lehrenden abzustimmen)</v>
      </c>
      <c r="H379" s="7" t="str">
        <f>Optionen!H24</f>
        <v>keine Klausur</v>
      </c>
      <c r="I379" s="5" t="str">
        <f>Optionen!I24</f>
        <v>keine Klausur</v>
      </c>
      <c r="J379" s="5">
        <f>Optionen!J24</f>
        <v>0</v>
      </c>
      <c r="K379" s="8" t="str">
        <f>Optionen!K24</f>
        <v>Metz, Tom-Niklas, Herr (LBA) - 2.000 SWS;Täffner, Marcel, Herr (LBA) - 2.000 SWS</v>
      </c>
      <c r="L379" s="1">
        <f>'Management MSc'!L26</f>
        <v>0</v>
      </c>
      <c r="M379" s="1">
        <f>'Management MSc'!M26</f>
        <v>0</v>
      </c>
    </row>
    <row r="380" spans="1:13" ht="27.6" x14ac:dyDescent="0.25">
      <c r="A380" s="5" t="str">
        <f>Optionen!A25</f>
        <v>20252</v>
      </c>
      <c r="B380" s="5" t="str">
        <f>Optionen!B25</f>
        <v>000-66805</v>
      </c>
      <c r="C380" s="8" t="str">
        <f>Optionen!C25</f>
        <v>Global and international Business: Exploring Innovation</v>
      </c>
      <c r="D380" s="5" t="str">
        <f>Optionen!D25</f>
        <v/>
      </c>
      <c r="E380" s="5">
        <f>Optionen!E25</f>
        <v>0</v>
      </c>
      <c r="F380" s="5">
        <f>Optionen!F25</f>
        <v>0</v>
      </c>
      <c r="G380" s="5" t="str">
        <f>Optionen!G25</f>
        <v>keine Klausur (Prüfung ist mit dem Lehrenden abzustimmen)</v>
      </c>
      <c r="H380" s="7" t="str">
        <f>Optionen!H25</f>
        <v>keine Klausur</v>
      </c>
      <c r="I380" s="5" t="str">
        <f>Optionen!I25</f>
        <v>keine Klausur</v>
      </c>
      <c r="J380" s="5">
        <f>Optionen!J25</f>
        <v>0</v>
      </c>
      <c r="K380" s="8" t="str">
        <f>Optionen!K25</f>
        <v>Yilmaz, Rabia, Frau (LBA) - 2.000 SWS;Colpa, Aida, Frau (Ass) - 2.000 SWS</v>
      </c>
      <c r="L380" s="1">
        <f>'IB &amp; IMLA MA'!L2</f>
        <v>0</v>
      </c>
      <c r="M380" s="1">
        <f>'IB &amp; IMLA MA'!M2</f>
        <v>0</v>
      </c>
    </row>
    <row r="381" spans="1:13" ht="27.6" x14ac:dyDescent="0.25">
      <c r="A381" s="5" t="str">
        <f>Optionen!A26</f>
        <v>w</v>
      </c>
      <c r="B381" s="5" t="str">
        <f>Optionen!B26</f>
        <v>000-17080</v>
      </c>
      <c r="C381" s="8" t="str">
        <f>Optionen!C26</f>
        <v>Innovative Geschäftsmodelle und Technologien in digitalen Medien</v>
      </c>
      <c r="D381" s="5">
        <f>Optionen!D26</f>
        <v>0</v>
      </c>
      <c r="E381" s="5">
        <f>Optionen!E26</f>
        <v>0</v>
      </c>
      <c r="F381" s="5">
        <f>Optionen!F26</f>
        <v>0</v>
      </c>
      <c r="G381" s="5" t="str">
        <f>Optionen!G26</f>
        <v>keine Klausur (Prüfung ist mit dem Lehrenden abzustimmen)</v>
      </c>
      <c r="H381" s="7" t="str">
        <f>Optionen!H26</f>
        <v>keine Klausur</v>
      </c>
      <c r="I381" s="5" t="str">
        <f>Optionen!I26</f>
        <v>keine Klausur</v>
      </c>
      <c r="J381" s="5">
        <f>Optionen!J26</f>
        <v>0</v>
      </c>
      <c r="K381" s="8" t="str">
        <f>Optionen!K26</f>
        <v>Ostheimer, Bernhard, Herr Prof. Dr. (Prof) - 3.000 SWS</v>
      </c>
      <c r="L381" s="1">
        <f>'IB &amp; IMLA MA'!L3</f>
        <v>0</v>
      </c>
      <c r="M381" s="1">
        <f>'IB &amp; IMLA MA'!M3</f>
        <v>0</v>
      </c>
    </row>
    <row r="382" spans="1:13" x14ac:dyDescent="0.25">
      <c r="A382" s="5" t="str">
        <f>Optionen!A29</f>
        <v>20252</v>
      </c>
      <c r="B382" s="5" t="str">
        <f>Optionen!B29</f>
        <v>000-17041</v>
      </c>
      <c r="C382" s="5" t="str">
        <f>Optionen!C29</f>
        <v>Internationale Klima- und Umweltpolitik</v>
      </c>
      <c r="D382" s="5" t="str">
        <f>Optionen!D29</f>
        <v/>
      </c>
      <c r="E382" s="5">
        <f>Optionen!E29</f>
        <v>0</v>
      </c>
      <c r="F382" s="5">
        <f>Optionen!F29</f>
        <v>0</v>
      </c>
      <c r="G382" s="5" t="str">
        <f>Optionen!G29</f>
        <v>keine Klausur (Prüfung ist mit dem Lehrenden abzustimmen)</v>
      </c>
      <c r="H382" s="7" t="str">
        <f>Optionen!H29</f>
        <v>keine Klausur</v>
      </c>
      <c r="I382" s="5" t="str">
        <f>Optionen!I29</f>
        <v>keine Klausur</v>
      </c>
      <c r="J382" s="5">
        <f>Optionen!J29</f>
        <v>0</v>
      </c>
      <c r="K382" s="8" t="str">
        <f>Optionen!K29</f>
        <v>Bartels, Bernhard, Herr Prof. Dr. (Prof) - 4.000 SWS</v>
      </c>
      <c r="L382" s="1">
        <f>'IB &amp; IMLA MA'!L4</f>
        <v>0</v>
      </c>
      <c r="M382" s="1">
        <f>'IB &amp; IMLA MA'!M4</f>
        <v>0</v>
      </c>
    </row>
    <row r="383" spans="1:13" x14ac:dyDescent="0.25">
      <c r="A383" s="5" t="str">
        <f>Optionen!A30</f>
        <v>20252</v>
      </c>
      <c r="B383" s="5" t="str">
        <f>Optionen!B30</f>
        <v>000-18021</v>
      </c>
      <c r="C383" s="5" t="str">
        <f>Optionen!C30</f>
        <v>Konsumentenpsychologie und -verhalten</v>
      </c>
      <c r="D383" s="5" t="str">
        <f>Optionen!D30</f>
        <v/>
      </c>
      <c r="E383" s="5">
        <f>Optionen!E30</f>
        <v>0</v>
      </c>
      <c r="F383" s="5">
        <f>Optionen!F30</f>
        <v>0</v>
      </c>
      <c r="G383" s="5" t="str">
        <f>Optionen!G30</f>
        <v>keine Klausur (Prüfung ist mit dem Lehrenden abzustimmen)</v>
      </c>
      <c r="H383" s="7" t="str">
        <f>Optionen!H30</f>
        <v>keine Klausur</v>
      </c>
      <c r="I383" s="5" t="str">
        <f>Optionen!I30</f>
        <v>keine Klausur</v>
      </c>
      <c r="J383" s="5">
        <f>Optionen!J30</f>
        <v>0</v>
      </c>
      <c r="K383" s="8" t="str">
        <f>Optionen!K30</f>
        <v>Redler, Jörn, Herr Prof. Dr. (Prof) - 4.000 SWS</v>
      </c>
      <c r="L383" s="1">
        <f>'IB &amp; IMLA MA'!L5</f>
        <v>0</v>
      </c>
      <c r="M383" s="1">
        <f>'IB &amp; IMLA MA'!M5</f>
        <v>0</v>
      </c>
    </row>
    <row r="384" spans="1:13" x14ac:dyDescent="0.25">
      <c r="A384" s="5" t="str">
        <f>Optionen!A31</f>
        <v>20252</v>
      </c>
      <c r="B384" s="5" t="str">
        <f>Optionen!B31</f>
        <v>000-19016</v>
      </c>
      <c r="C384" s="5" t="str">
        <f>Optionen!C31</f>
        <v>Logistics &amp; Supply Chain Managemen</v>
      </c>
      <c r="D384" s="5" t="str">
        <f>Optionen!D31</f>
        <v/>
      </c>
      <c r="E384" s="5">
        <f>Optionen!E31</f>
        <v>0</v>
      </c>
      <c r="F384" s="5">
        <f>Optionen!F31</f>
        <v>0</v>
      </c>
      <c r="G384" s="5" t="str">
        <f>Optionen!G31</f>
        <v>keine Klausur (Prüfung ist mit dem Lehrenden abzustimmen)</v>
      </c>
      <c r="H384" s="7" t="str">
        <f>Optionen!H31</f>
        <v>keine Klausur</v>
      </c>
      <c r="I384" s="5" t="str">
        <f>Optionen!I31</f>
        <v>keine Klausur</v>
      </c>
      <c r="J384" s="5">
        <f>Optionen!J31</f>
        <v>0</v>
      </c>
      <c r="K384" s="8" t="str">
        <f>Optionen!K31</f>
        <v>Berbner, Ulrich, Herr Prof. Dr. (Prof) - 4.000 SWS</v>
      </c>
      <c r="L384" s="1">
        <f>'IB &amp; IMLA MA'!L6</f>
        <v>0</v>
      </c>
      <c r="M384" s="1">
        <f>'IB &amp; IMLA MA'!M6</f>
        <v>0</v>
      </c>
    </row>
    <row r="385" spans="1:13" x14ac:dyDescent="0.25">
      <c r="A385" s="5" t="str">
        <f>Optionen!A32</f>
        <v>w</v>
      </c>
      <c r="B385" s="5" t="str">
        <f>Optionen!B32</f>
        <v>000-20068</v>
      </c>
      <c r="C385" s="5" t="str">
        <f>Optionen!C32</f>
        <v>Marketing Analytics</v>
      </c>
      <c r="D385" s="5">
        <f>Optionen!D32</f>
        <v>0</v>
      </c>
      <c r="E385" s="5">
        <f>Optionen!E32</f>
        <v>0</v>
      </c>
      <c r="F385" s="5">
        <f>Optionen!F32</f>
        <v>0</v>
      </c>
      <c r="G385" s="5" t="str">
        <f>Optionen!G32</f>
        <v>keine Klausur (Prüfung ist mit dem Lehrenden abzustimmen)</v>
      </c>
      <c r="H385" s="7" t="str">
        <f>Optionen!H32</f>
        <v>keine Klausur</v>
      </c>
      <c r="I385" s="5" t="str">
        <f>Optionen!I32</f>
        <v>keine Klausur</v>
      </c>
      <c r="J385" s="5">
        <f>Optionen!J32</f>
        <v>0</v>
      </c>
      <c r="K385" s="8" t="str">
        <f>Optionen!K32</f>
        <v>Kostyra, Daniel, Herr Prof. Dr. (LBA) - 4.000 SWS</v>
      </c>
      <c r="L385" s="1">
        <f>'IB &amp; IMLA MA'!L9</f>
        <v>0</v>
      </c>
      <c r="M385" s="1">
        <f>'IB &amp; IMLA MA'!M9</f>
        <v>0</v>
      </c>
    </row>
    <row r="386" spans="1:13" ht="27.6" x14ac:dyDescent="0.25">
      <c r="A386" s="5" t="str">
        <f>Optionen!A33</f>
        <v>w</v>
      </c>
      <c r="B386" s="5" t="str">
        <f>Optionen!B33</f>
        <v>000-20070</v>
      </c>
      <c r="C386" s="5" t="str">
        <f>Optionen!C33</f>
        <v>Maschinelles Lernen mit Python</v>
      </c>
      <c r="D386" s="5">
        <f>Optionen!D33</f>
        <v>0</v>
      </c>
      <c r="E386" s="5">
        <f>Optionen!E33</f>
        <v>0</v>
      </c>
      <c r="F386" s="5">
        <f>Optionen!F33</f>
        <v>0</v>
      </c>
      <c r="G386" s="5" t="str">
        <f>Optionen!G33</f>
        <v>keine Klausur (Prüfung ist mit dem Lehrenden abzustimmen)</v>
      </c>
      <c r="H386" s="7" t="str">
        <f>Optionen!H33</f>
        <v>keine Klausur</v>
      </c>
      <c r="I386" s="5" t="str">
        <f>Optionen!I33</f>
        <v>keine Klausur</v>
      </c>
      <c r="J386" s="5">
        <f>Optionen!J33</f>
        <v>0</v>
      </c>
      <c r="K386" s="8" t="str">
        <f>Optionen!K33</f>
        <v>Huschens, Martin, Herr Prof. Dr. (Prof) - 2.000 SWS;Schweim, Dirk, Herr Prof. Dr. (Prof) - 2.000 SWS</v>
      </c>
      <c r="L386" s="1">
        <f>'IB &amp; IMLA MA'!L11</f>
        <v>0</v>
      </c>
      <c r="M386" s="1">
        <f>'IB &amp; IMLA MA'!M11</f>
        <v>0</v>
      </c>
    </row>
    <row r="387" spans="1:13" x14ac:dyDescent="0.25">
      <c r="A387" s="5" t="str">
        <f>Optionen!A34</f>
        <v>w</v>
      </c>
      <c r="B387" s="5" t="str">
        <f>Optionen!B34</f>
        <v>000-23054</v>
      </c>
      <c r="C387" s="5" t="str">
        <f>Optionen!C34</f>
        <v>Projektstudie Personalmanagement</v>
      </c>
      <c r="D387" s="5">
        <f>Optionen!D34</f>
        <v>0</v>
      </c>
      <c r="E387" s="5">
        <f>Optionen!E34</f>
        <v>0</v>
      </c>
      <c r="F387" s="5">
        <f>Optionen!F34</f>
        <v>0</v>
      </c>
      <c r="G387" s="5" t="str">
        <f>Optionen!G34</f>
        <v>keine Klausur (Prüfung ist mit dem Lehrenden abzustimmen)</v>
      </c>
      <c r="H387" s="7" t="str">
        <f>Optionen!H34</f>
        <v>keine Klausur</v>
      </c>
      <c r="I387" s="5" t="str">
        <f>Optionen!I34</f>
        <v>keine Klausur</v>
      </c>
      <c r="J387" s="5">
        <f>Optionen!J34</f>
        <v>0</v>
      </c>
      <c r="K387" s="8" t="str">
        <f>Optionen!K34</f>
        <v>Rohleder, Norbert, Herr Prof. Dr. (Prof) - 4.000 SWS</v>
      </c>
      <c r="L387" s="1">
        <f>'IB &amp; IMLA MA'!L12</f>
        <v>0</v>
      </c>
      <c r="M387" s="1">
        <f>'IB &amp; IMLA MA'!M12</f>
        <v>0</v>
      </c>
    </row>
    <row r="388" spans="1:13" x14ac:dyDescent="0.25">
      <c r="A388" s="5" t="str">
        <f>Optionen!A35</f>
        <v>20252</v>
      </c>
      <c r="B388" s="5" t="str">
        <f>Optionen!B35</f>
        <v>000-23058</v>
      </c>
      <c r="C388" s="5" t="str">
        <f>Optionen!C35</f>
        <v>Principles of Behavioral Economics</v>
      </c>
      <c r="D388" s="5" t="str">
        <f>Optionen!D35</f>
        <v>000-15017</v>
      </c>
      <c r="E388" s="5">
        <f>Optionen!E35</f>
        <v>0</v>
      </c>
      <c r="F388" s="5">
        <f>Optionen!F35</f>
        <v>0</v>
      </c>
      <c r="G388" s="5" t="str">
        <f>Optionen!G35</f>
        <v>keine Klausur (Prüfung ist mit dem Lehrenden abzustimmen)</v>
      </c>
      <c r="H388" s="7" t="str">
        <f>Optionen!H35</f>
        <v>keine Klausur</v>
      </c>
      <c r="I388" s="5" t="str">
        <f>Optionen!I35</f>
        <v>keine Klausur</v>
      </c>
      <c r="J388" s="5">
        <f>Optionen!J35</f>
        <v>0</v>
      </c>
      <c r="K388" s="8" t="str">
        <f>Optionen!K35</f>
        <v>Freudenberger, Axel, Herr Prof. Dr. (Prof) - 4.000 SWS</v>
      </c>
      <c r="L388" s="1">
        <f>'IB &amp; IMLA MA'!L13</f>
        <v>0</v>
      </c>
      <c r="M388" s="1">
        <f>'IB &amp; IMLA MA'!M13</f>
        <v>0</v>
      </c>
    </row>
    <row r="389" spans="1:13" x14ac:dyDescent="0.25">
      <c r="A389" s="5" t="str">
        <f>Optionen!A36</f>
        <v>20252</v>
      </c>
      <c r="B389" s="5" t="str">
        <f>Optionen!B36</f>
        <v>000-23057</v>
      </c>
      <c r="C389" s="5" t="str">
        <f>Optionen!C36</f>
        <v>Purchasing &amp; Supply Management</v>
      </c>
      <c r="D389" s="5" t="str">
        <f>Optionen!D36</f>
        <v/>
      </c>
      <c r="E389" s="5">
        <f>Optionen!E36</f>
        <v>0</v>
      </c>
      <c r="F389" s="5">
        <f>Optionen!F36</f>
        <v>0</v>
      </c>
      <c r="G389" s="5" t="str">
        <f>Optionen!G36</f>
        <v>keine Klausur (Prüfung ist mit dem Lehrenden abzustimmen)</v>
      </c>
      <c r="H389" s="7" t="str">
        <f>Optionen!H36</f>
        <v>keine Klausur</v>
      </c>
      <c r="I389" s="5" t="str">
        <f>Optionen!I36</f>
        <v>keine Klausur</v>
      </c>
      <c r="J389" s="5">
        <f>Optionen!J36</f>
        <v>0</v>
      </c>
      <c r="K389" s="8" t="str">
        <f>Optionen!K36</f>
        <v>Bals, Lydia, Frau Prof. Dr. (Prof) - 4.000 SWS</v>
      </c>
      <c r="L389" s="1">
        <f>'IB &amp; IMLA MA'!L14</f>
        <v>0</v>
      </c>
      <c r="M389" s="1">
        <f>'IB &amp; IMLA MA'!M14</f>
        <v>0</v>
      </c>
    </row>
    <row r="390" spans="1:13" ht="41.4" x14ac:dyDescent="0.25">
      <c r="A390" s="5" t="str">
        <f>Optionen!A37</f>
        <v>w</v>
      </c>
      <c r="B390" s="5" t="str">
        <f>Optionen!B37</f>
        <v>000-23060</v>
      </c>
      <c r="C390" s="5" t="str">
        <f>Optionen!C37</f>
        <v>Prompt Engineering for Managers</v>
      </c>
      <c r="D390" s="5">
        <f>Optionen!D37</f>
        <v>0</v>
      </c>
      <c r="E390" s="5">
        <f>Optionen!E37</f>
        <v>0</v>
      </c>
      <c r="F390" s="5">
        <f>Optionen!F37</f>
        <v>0</v>
      </c>
      <c r="G390" s="5" t="str">
        <f>Optionen!G37</f>
        <v>keine Klausur (Prüfung ist mit dem Lehrenden abzustimmen)</v>
      </c>
      <c r="H390" s="7" t="str">
        <f>Optionen!H37</f>
        <v>keine Klausur</v>
      </c>
      <c r="I390" s="5" t="str">
        <f>Optionen!I37</f>
        <v>keine Klausur</v>
      </c>
      <c r="J390" s="5">
        <f>Optionen!J37</f>
        <v>0</v>
      </c>
      <c r="K390" s="8" t="str">
        <f>Optionen!K37</f>
        <v>Wunder, Andreas, Herr (Ass) - 1.000 SWS;Au, Christian, Herr Prof. Dr. (Prof) - 2.000 SWS;Fränzl, Jonas, Herr (Ass) - 1.000 SWS</v>
      </c>
      <c r="L390" s="1">
        <f>'IB &amp; IMLA MA'!L15</f>
        <v>0</v>
      </c>
      <c r="M390" s="1">
        <f>'IB &amp; IMLA MA'!M15</f>
        <v>0</v>
      </c>
    </row>
    <row r="391" spans="1:13" ht="41.4" x14ac:dyDescent="0.25">
      <c r="A391" s="5" t="str">
        <f>Optionen!A38</f>
        <v>20252</v>
      </c>
      <c r="B391" s="5" t="str">
        <f>Optionen!B38</f>
        <v>000-66803</v>
      </c>
      <c r="C391" s="8" t="str">
        <f>Optionen!C38</f>
        <v>Recht der digitalen Welt - Digitalisierung, Künstliche Intelligenz &amp; Co. in der Rechtsordnung -</v>
      </c>
      <c r="D391" s="5" t="str">
        <f>Optionen!D38</f>
        <v/>
      </c>
      <c r="E391" s="5">
        <f>Optionen!E38</f>
        <v>0</v>
      </c>
      <c r="F391" s="5">
        <f>Optionen!F38</f>
        <v>0</v>
      </c>
      <c r="G391" s="5" t="str">
        <f>Optionen!G38</f>
        <v>keine Klausur (Prüfung ist mit dem Lehrenden abzustimmen)</v>
      </c>
      <c r="H391" s="7" t="str">
        <f>Optionen!H38</f>
        <v>keine Klausur</v>
      </c>
      <c r="I391" s="5" t="str">
        <f>Optionen!I38</f>
        <v>keine Klausur</v>
      </c>
      <c r="J391" s="5">
        <f>Optionen!J38</f>
        <v>0</v>
      </c>
      <c r="K391" s="8" t="str">
        <f>Optionen!K38</f>
        <v>Reich, Anke, Frau Prof. Dr. (Prof) - 4.000 SWS</v>
      </c>
      <c r="L391" s="1">
        <f>'IB &amp; IMLA MA'!L16</f>
        <v>0</v>
      </c>
      <c r="M391" s="1">
        <f>'IB &amp; IMLA MA'!M16</f>
        <v>0</v>
      </c>
    </row>
    <row r="392" spans="1:13" ht="27.6" x14ac:dyDescent="0.25">
      <c r="A392" s="5" t="str">
        <f>Optionen!A39</f>
        <v>20252</v>
      </c>
      <c r="B392" s="5" t="str">
        <f>Optionen!B39</f>
        <v>000-24021</v>
      </c>
      <c r="C392" s="8" t="str">
        <f>Optionen!C39</f>
        <v>Recht und Gesellschaft</v>
      </c>
      <c r="D392" s="5" t="str">
        <f>Optionen!D39</f>
        <v/>
      </c>
      <c r="E392" s="5">
        <f>Optionen!E39</f>
        <v>0</v>
      </c>
      <c r="F392" s="5">
        <f>Optionen!F39</f>
        <v>0</v>
      </c>
      <c r="G392" s="5" t="str">
        <f>Optionen!G39</f>
        <v>keine Klausur (Prüfung ist mit dem Lehrenden abzustimmen)</v>
      </c>
      <c r="H392" s="7" t="str">
        <f>Optionen!H39</f>
        <v>keine Klausur</v>
      </c>
      <c r="I392" s="5" t="str">
        <f>Optionen!I39</f>
        <v>keine Klausur</v>
      </c>
      <c r="J392" s="5">
        <f>Optionen!J39</f>
        <v>0</v>
      </c>
      <c r="K392" s="8" t="str">
        <f>Optionen!K39</f>
        <v>Kämpf, Hanno, Herr Prof. Dr. (Prof) - 2.000 SWS;Nerenberg, Colin, Herr (LKfbA) - 2.000 SWS</v>
      </c>
      <c r="L392" s="1">
        <f>'IB &amp; IMLA MA'!L17</f>
        <v>0</v>
      </c>
      <c r="M392" s="1">
        <f>'IB &amp; IMLA MA'!M17</f>
        <v>0</v>
      </c>
    </row>
    <row r="393" spans="1:13" x14ac:dyDescent="0.25">
      <c r="A393" s="5" t="str">
        <f>Optionen!A43</f>
        <v>20252</v>
      </c>
      <c r="B393" s="5" t="str">
        <f>Optionen!B43</f>
        <v>000-25065</v>
      </c>
      <c r="C393" s="8" t="str">
        <f>Optionen!C43</f>
        <v>Soziale Interaktion</v>
      </c>
      <c r="D393" s="5" t="str">
        <f>Optionen!D43</f>
        <v/>
      </c>
      <c r="E393" s="5">
        <f>Optionen!E43</f>
        <v>0</v>
      </c>
      <c r="F393" s="5">
        <f>Optionen!F43</f>
        <v>0</v>
      </c>
      <c r="G393" s="5" t="str">
        <f>Optionen!G43</f>
        <v>keine Klausur (Prüfung ist mit dem Lehrenden abzustimmen)</v>
      </c>
      <c r="H393" s="7" t="str">
        <f>Optionen!H43</f>
        <v>keine Klausur</v>
      </c>
      <c r="I393" s="5" t="str">
        <f>Optionen!I43</f>
        <v>keine Klausur</v>
      </c>
      <c r="J393" s="5">
        <f>Optionen!J43</f>
        <v>0</v>
      </c>
      <c r="K393" s="8" t="str">
        <f>Optionen!K43</f>
        <v>Rohleder, Norbert, Herr Prof. Dr. (Prof) - 4.000 SWS</v>
      </c>
      <c r="L393" s="1">
        <f>'IB &amp; IMLA MA'!L18</f>
        <v>0</v>
      </c>
      <c r="M393" s="1">
        <f>'IB &amp; IMLA MA'!M18</f>
        <v>0</v>
      </c>
    </row>
    <row r="394" spans="1:13" ht="27.6" x14ac:dyDescent="0.25">
      <c r="A394" s="5" t="str">
        <f>Optionen!A46</f>
        <v>w</v>
      </c>
      <c r="B394" s="5" t="str">
        <f>Optionen!B46</f>
        <v>000-25068</v>
      </c>
      <c r="C394" s="8" t="str">
        <f>Optionen!C46</f>
        <v>Sustainable Global Value Chains</v>
      </c>
      <c r="D394" s="5">
        <f>Optionen!D46</f>
        <v>0</v>
      </c>
      <c r="E394" s="5">
        <f>Optionen!E46</f>
        <v>0</v>
      </c>
      <c r="F394" s="5">
        <f>Optionen!F46</f>
        <v>0</v>
      </c>
      <c r="G394" s="5" t="str">
        <f>Optionen!G46</f>
        <v>keine Klausur (Prüfung ist mit dem Lehrenden abzustimmen)</v>
      </c>
      <c r="H394" s="7" t="str">
        <f>Optionen!H46</f>
        <v>keine Klausur</v>
      </c>
      <c r="I394" s="5" t="str">
        <f>Optionen!I46</f>
        <v>keine Klausur</v>
      </c>
      <c r="J394" s="5">
        <f>Optionen!J46</f>
        <v>0</v>
      </c>
      <c r="K394" s="8" t="str">
        <f>Optionen!K46</f>
        <v>Bals, Lydia, Frau Prof. Dr. (Prof) - 3.000 SWS;Weyer, Kira, Frau Prof. Dr. (Prof) - 1.000 SWS</v>
      </c>
      <c r="L394" s="1">
        <f>'IB &amp; IMLA MA'!L20</f>
        <v>0</v>
      </c>
      <c r="M394" s="1">
        <f>'IB &amp; IMLA MA'!M20</f>
        <v>0</v>
      </c>
    </row>
    <row r="395" spans="1:13" x14ac:dyDescent="0.25">
      <c r="A395" s="5" t="str">
        <f>Optionen!A47</f>
        <v>20252</v>
      </c>
      <c r="B395" s="5" t="str">
        <f>Optionen!B47</f>
        <v>000-27002</v>
      </c>
      <c r="C395" s="8" t="str">
        <f>Optionen!C47</f>
        <v>Unternehmensfinanzierung</v>
      </c>
      <c r="D395" s="5" t="str">
        <f>Optionen!D47</f>
        <v/>
      </c>
      <c r="E395" s="5">
        <f>Optionen!E47</f>
        <v>0</v>
      </c>
      <c r="F395" s="5">
        <f>Optionen!F47</f>
        <v>0</v>
      </c>
      <c r="G395" s="5" t="str">
        <f>Optionen!G47</f>
        <v>keine Klausur (Prüfung ist mit dem Lehrenden abzustimmen)</v>
      </c>
      <c r="H395" s="7" t="str">
        <f>Optionen!H47</f>
        <v>keine Klausur</v>
      </c>
      <c r="I395" s="5" t="str">
        <f>Optionen!I47</f>
        <v>keine Klausur</v>
      </c>
      <c r="J395" s="5">
        <f>Optionen!J47</f>
        <v>0</v>
      </c>
      <c r="K395" s="8" t="str">
        <f>Optionen!K47</f>
        <v>Hehn, Markus, Herr Prof. Dr. (Prof) - 4.000 SWS</v>
      </c>
      <c r="L395" s="1">
        <f>'IB &amp; IMLA MA'!L22</f>
        <v>0</v>
      </c>
      <c r="M395" s="1">
        <f>'IB &amp; IMLA MA'!M22</f>
        <v>0</v>
      </c>
    </row>
    <row r="396" spans="1:13" x14ac:dyDescent="0.25">
      <c r="A396" s="5" t="str">
        <f>Optionen!A49</f>
        <v>w</v>
      </c>
      <c r="B396" s="5" t="str">
        <f>Optionen!B49</f>
        <v>000-56330</v>
      </c>
      <c r="C396" s="8" t="str">
        <f>Optionen!C49</f>
        <v>Unternehmen als Organisationen verstehen</v>
      </c>
      <c r="D396" s="5">
        <f>Optionen!D49</f>
        <v>0</v>
      </c>
      <c r="E396" s="5">
        <f>Optionen!E49</f>
        <v>0</v>
      </c>
      <c r="F396" s="5">
        <f>Optionen!F49</f>
        <v>0</v>
      </c>
      <c r="G396" s="5" t="str">
        <f>Optionen!G49</f>
        <v>keine Klausur (Prüfung ist mit dem Lehrenden abzustimmen)</v>
      </c>
      <c r="H396" s="7" t="str">
        <f>Optionen!H49</f>
        <v>keine Klausur</v>
      </c>
      <c r="I396" s="5" t="str">
        <f>Optionen!I49</f>
        <v>keine Klausur</v>
      </c>
      <c r="J396" s="5">
        <f>Optionen!J49</f>
        <v>0</v>
      </c>
      <c r="K396" s="8" t="str">
        <f>Optionen!K49</f>
        <v>Redler, Jörn, Herr Prof. Dr. (Prof) - 4.000 SWS</v>
      </c>
      <c r="L396" s="1">
        <f>'IB &amp; IMLA MA'!L23</f>
        <v>0</v>
      </c>
      <c r="M396" s="1">
        <f>'IB &amp; IMLA MA'!M23</f>
        <v>0</v>
      </c>
    </row>
    <row r="397" spans="1:13" x14ac:dyDescent="0.25">
      <c r="A397" s="5" t="str">
        <f>Optionen!A50</f>
        <v>w</v>
      </c>
      <c r="B397" s="5" t="str">
        <f>Optionen!B50</f>
        <v>000-27035</v>
      </c>
      <c r="C397" s="8" t="str">
        <f>Optionen!C50</f>
        <v>Verkaufen statt Verhandeln - Sales Excellence</v>
      </c>
      <c r="D397" s="5">
        <f>Optionen!D50</f>
        <v>0</v>
      </c>
      <c r="E397" s="5">
        <f>Optionen!E50</f>
        <v>0</v>
      </c>
      <c r="F397" s="5">
        <f>Optionen!F50</f>
        <v>0</v>
      </c>
      <c r="G397" s="5" t="str">
        <f>Optionen!G50</f>
        <v>keine Klausur (Prüfung ist mit dem Lehrenden abzustimmen)</v>
      </c>
      <c r="H397" s="7" t="str">
        <f>Optionen!H50</f>
        <v>keine Klausur</v>
      </c>
      <c r="I397" s="5" t="str">
        <f>Optionen!I50</f>
        <v>keine Klausur</v>
      </c>
      <c r="J397" s="5">
        <f>Optionen!J50</f>
        <v>0</v>
      </c>
      <c r="K397" s="8" t="str">
        <f>Optionen!K50</f>
        <v>Kaul, Oliver, Herr Prof. Dr. (Prof) - 4.000 SWS</v>
      </c>
      <c r="L397" s="1">
        <f>'IB &amp; IMLA MA'!L25</f>
        <v>0</v>
      </c>
      <c r="M397" s="1">
        <f>'IB &amp; IMLA MA'!M25</f>
        <v>0</v>
      </c>
    </row>
    <row r="398" spans="1:13" x14ac:dyDescent="0.25">
      <c r="A398" s="5" t="str">
        <f>'WR LLM'!A7</f>
        <v>w</v>
      </c>
      <c r="B398" s="5" t="str">
        <f>'WR LLM'!B7</f>
        <v>932-60111</v>
      </c>
      <c r="C398" s="8" t="str">
        <f>'WR LLM'!C7</f>
        <v>Unternehmensbericht</v>
      </c>
      <c r="D398" s="5">
        <f>'WR LLM'!D7</f>
        <v>0</v>
      </c>
      <c r="E398" s="5">
        <f>'WR LLM'!E7</f>
        <v>0</v>
      </c>
      <c r="F398" s="5">
        <f>'WR LLM'!F7</f>
        <v>0</v>
      </c>
      <c r="G398" s="5" t="str">
        <f>'WR LLM'!G7</f>
        <v>keine Klausur (Prüfung ist mit dem Lehrenden abzustimmen)</v>
      </c>
      <c r="H398" s="7" t="str">
        <f>'WR LLM'!H7</f>
        <v>keine Klausur</v>
      </c>
      <c r="I398" s="5" t="str">
        <f>'WR LLM'!I7</f>
        <v>keine Klausur</v>
      </c>
      <c r="J398" s="5">
        <f>'WR LLM'!J7</f>
        <v>0</v>
      </c>
      <c r="K398" s="8" t="str">
        <f>'WR LLM'!K7</f>
        <v>Strobel, Maria, Frau Prof. Dr. (Prof) - 1.000 SWS</v>
      </c>
      <c r="L398" s="1">
        <f>'IB &amp; IMLA MA'!L26</f>
        <v>0</v>
      </c>
      <c r="M398" s="1">
        <f>'IB &amp; IMLA MA'!M26</f>
        <v>0</v>
      </c>
    </row>
    <row r="399" spans="1:13" x14ac:dyDescent="0.25">
      <c r="A399" s="5" t="str">
        <f>'WR LLM'!A8</f>
        <v>w</v>
      </c>
      <c r="B399" s="5" t="str">
        <f>'WR LLM'!B8</f>
        <v>932-60112</v>
      </c>
      <c r="C399" s="8" t="str">
        <f>'WR LLM'!C8</f>
        <v>Change Management</v>
      </c>
      <c r="D399" s="5">
        <f>'WR LLM'!D8</f>
        <v>0</v>
      </c>
      <c r="E399" s="5">
        <f>'WR LLM'!E8</f>
        <v>0</v>
      </c>
      <c r="F399" s="5">
        <f>'WR LLM'!F8</f>
        <v>0</v>
      </c>
      <c r="G399" s="5" t="str">
        <f>'WR LLM'!G8</f>
        <v>keine Klausur (Prüfung ist mit dem Lehrenden abzustimmen)</v>
      </c>
      <c r="H399" s="7" t="str">
        <f>'WR LLM'!H8</f>
        <v>keine Klausur</v>
      </c>
      <c r="I399" s="5" t="str">
        <f>'WR LLM'!I8</f>
        <v>keine Klausur</v>
      </c>
      <c r="J399" s="5">
        <f>'WR LLM'!J8</f>
        <v>0</v>
      </c>
      <c r="K399" s="8" t="str">
        <f>'WR LLM'!K8</f>
        <v>Berninger, Silke, Frau (LBA) - 3.000 SWS</v>
      </c>
      <c r="L399" s="1">
        <f>'IB &amp; IMLA MA'!L27</f>
        <v>0</v>
      </c>
      <c r="M399" s="1">
        <f>'IB &amp; IMLA MA'!M27</f>
        <v>0</v>
      </c>
    </row>
    <row r="400" spans="1:13" x14ac:dyDescent="0.25">
      <c r="A400" s="5" t="str">
        <f>'WR LLM'!A13</f>
        <v>20252</v>
      </c>
      <c r="B400" s="5" t="str">
        <f>'WR LLM'!B13</f>
        <v>932-60205</v>
      </c>
      <c r="C400" s="5" t="str">
        <f>'WR LLM'!C13</f>
        <v>Performance Management</v>
      </c>
      <c r="D400" s="5">
        <f>'WR LLM'!D13</f>
        <v>0</v>
      </c>
      <c r="E400" s="5">
        <f>'WR LLM'!E13</f>
        <v>0</v>
      </c>
      <c r="F400" s="5" t="str">
        <f>'WR LLM'!F13</f>
        <v/>
      </c>
      <c r="G400" s="5" t="str">
        <f>'WR LLM'!G13</f>
        <v>keine Klausur (Prüfung ist mit dem Lehrenden abzustimmen)</v>
      </c>
      <c r="H400" s="7" t="str">
        <f>'WR LLM'!H13</f>
        <v>keine Klausur</v>
      </c>
      <c r="I400" s="5" t="str">
        <f>'WR LLM'!I13</f>
        <v>keine Klausur</v>
      </c>
      <c r="J400" s="5">
        <f>'WR LLM'!J13</f>
        <v>0</v>
      </c>
      <c r="K400" s="8" t="str">
        <f>'WR LLM'!K13</f>
        <v>Christ, Michael, Herr Prof. Dr. (Prof) - 4.000 SWS</v>
      </c>
      <c r="L400" s="1">
        <f>'IB &amp; IMLA MA'!L28</f>
        <v>0</v>
      </c>
      <c r="M400" s="1">
        <f>'IB &amp; IMLA MA'!M28</f>
        <v>0</v>
      </c>
    </row>
    <row r="401" spans="1:13" x14ac:dyDescent="0.25">
      <c r="A401" s="5" t="str">
        <f>'WR LLM'!A14</f>
        <v>20252</v>
      </c>
      <c r="B401" s="5" t="str">
        <f>'WR LLM'!B14</f>
        <v>932-60211</v>
      </c>
      <c r="C401" s="5" t="str">
        <f>'WR LLM'!C14</f>
        <v>Konfliktmanagement &amp; Mediation</v>
      </c>
      <c r="D401" s="5">
        <f>'WR LLM'!D14</f>
        <v>0</v>
      </c>
      <c r="E401" s="5">
        <f>'WR LLM'!E14</f>
        <v>0</v>
      </c>
      <c r="F401" s="5" t="str">
        <f>'WR LLM'!F14</f>
        <v/>
      </c>
      <c r="G401" s="5" t="str">
        <f>'WR LLM'!G14</f>
        <v>keine Klausur (Prüfung ist mit dem Lehrenden abzustimmen)</v>
      </c>
      <c r="H401" s="7" t="str">
        <f>'WR LLM'!H14</f>
        <v>keine Klausur</v>
      </c>
      <c r="I401" s="5" t="str">
        <f>'WR LLM'!I14</f>
        <v>keine Klausur</v>
      </c>
      <c r="J401" s="5">
        <f>'WR LLM'!J14</f>
        <v>0</v>
      </c>
      <c r="K401" s="8" t="str">
        <f>'WR LLM'!K14</f>
        <v>Kracht, Jochen, Herr (LBA) - 2.000 SWS</v>
      </c>
      <c r="L401" s="1">
        <f>'IB &amp; IMLA MA'!L29</f>
        <v>0</v>
      </c>
      <c r="M401" s="1">
        <f>'IB &amp; IMLA MA'!M29</f>
        <v>0</v>
      </c>
    </row>
    <row r="402" spans="1:13" x14ac:dyDescent="0.25">
      <c r="A402" s="5" t="str">
        <f>'WR LLM'!A15</f>
        <v>20252</v>
      </c>
      <c r="B402" s="5" t="str">
        <f>'WR LLM'!B15</f>
        <v>932-60212</v>
      </c>
      <c r="C402" s="5" t="str">
        <f>'WR LLM'!C15</f>
        <v>Unternehmenspraxis</v>
      </c>
      <c r="D402" s="5">
        <f>'WR LLM'!D15</f>
        <v>0</v>
      </c>
      <c r="E402" s="5">
        <f>'WR LLM'!E15</f>
        <v>0</v>
      </c>
      <c r="F402" s="5" t="str">
        <f>'WR LLM'!F15</f>
        <v/>
      </c>
      <c r="G402" s="5" t="str">
        <f>'WR LLM'!G15</f>
        <v>keine Klausur (Prüfung ist mit dem Lehrenden abzustimmen)</v>
      </c>
      <c r="H402" s="7" t="str">
        <f>'WR LLM'!H15</f>
        <v>keine Klausur</v>
      </c>
      <c r="I402" s="5" t="str">
        <f>'WR LLM'!I15</f>
        <v>keine Klausur</v>
      </c>
      <c r="J402" s="5">
        <f>'WR LLM'!J15</f>
        <v>0</v>
      </c>
      <c r="K402" s="8" t="str">
        <f>'WR LLM'!K15</f>
        <v>Strobel, Maria, Frau Prof. Dr. (Prof) - 2.000 SWS</v>
      </c>
      <c r="L402" s="1">
        <f>'IB &amp; IMLA MA'!L30</f>
        <v>0</v>
      </c>
      <c r="M402" s="1">
        <f>'IB &amp; IMLA MA'!M30</f>
        <v>0</v>
      </c>
    </row>
    <row r="403" spans="1:13" x14ac:dyDescent="0.25">
      <c r="A403" s="5" t="str">
        <f>'Management MSc'!A4</f>
        <v>20252</v>
      </c>
      <c r="B403" s="5" t="str">
        <f>'Management MSc'!B4</f>
        <v>996-61104</v>
      </c>
      <c r="C403" s="8" t="str">
        <f>'Management MSc'!C4</f>
        <v>Human Resource Management &amp; Analytics</v>
      </c>
      <c r="D403" s="5">
        <f>'Management MSc'!D4</f>
        <v>60104</v>
      </c>
      <c r="E403" s="5">
        <f>'Management MSc'!E4</f>
        <v>0</v>
      </c>
      <c r="F403" s="5">
        <f>'Management MSc'!F4</f>
        <v>0</v>
      </c>
      <c r="G403" s="5" t="str">
        <f>'Management MSc'!G4</f>
        <v>keine Klausur (Prüfung ist mit dem Lehrenden abzustimmen)</v>
      </c>
      <c r="H403" s="7" t="str">
        <f>'Management MSc'!H4</f>
        <v>keine Klausur</v>
      </c>
      <c r="I403" s="5" t="str">
        <f>'Management MSc'!I4</f>
        <v>keine Klausur</v>
      </c>
      <c r="J403" s="5">
        <f>'Management MSc'!J4</f>
        <v>0</v>
      </c>
      <c r="K403" s="8" t="str">
        <f>'Management MSc'!K4</f>
        <v>Strobel, Maria, Frau Prof. Dr. (Prof) - 4.000 SWS</v>
      </c>
      <c r="L403" s="1">
        <f>'IB &amp; IMLA MA'!L31</f>
        <v>0</v>
      </c>
      <c r="M403" s="1">
        <f>'IB &amp; IMLA MA'!M31</f>
        <v>0</v>
      </c>
    </row>
    <row r="404" spans="1:13" x14ac:dyDescent="0.25">
      <c r="A404" s="5" t="str">
        <f>'Management MSc'!A5</f>
        <v>20252</v>
      </c>
      <c r="B404" s="5" t="str">
        <f>'Management MSc'!B5</f>
        <v>996-61105</v>
      </c>
      <c r="C404" s="8" t="str">
        <f>'Management MSc'!C5</f>
        <v>Business Problem Solving</v>
      </c>
      <c r="D404" s="5">
        <f>'Management MSc'!D5</f>
        <v>60105</v>
      </c>
      <c r="E404" s="5">
        <f>'Management MSc'!E5</f>
        <v>0</v>
      </c>
      <c r="F404" s="5">
        <f>'Management MSc'!F5</f>
        <v>0</v>
      </c>
      <c r="G404" s="5" t="str">
        <f>'Management MSc'!G5</f>
        <v>keine Klausur (Prüfung ist mit dem Lehrenden abzustimmen)</v>
      </c>
      <c r="H404" s="7" t="str">
        <f>'Management MSc'!H5</f>
        <v>keine Klausur</v>
      </c>
      <c r="I404" s="5" t="str">
        <f>'Management MSc'!I5</f>
        <v>keine Klausur</v>
      </c>
      <c r="J404" s="5">
        <f>'Management MSc'!J5</f>
        <v>0</v>
      </c>
      <c r="K404" s="8" t="str">
        <f>'Management MSc'!K5</f>
        <v>Au, Christian, Herr Prof. Dr. (Prof) - 4.000 SWS</v>
      </c>
      <c r="L404" s="1">
        <f>'IB &amp; IMLA MA'!L32</f>
        <v>0</v>
      </c>
      <c r="M404" s="1">
        <f>'IB &amp; IMLA MA'!M32</f>
        <v>0</v>
      </c>
    </row>
    <row r="405" spans="1:13" ht="55.2" x14ac:dyDescent="0.25">
      <c r="A405" s="5" t="str">
        <f>'Management MSc'!A10</f>
        <v>20252</v>
      </c>
      <c r="B405" s="5" t="str">
        <f>'Management MSc'!B10</f>
        <v>996-61303</v>
      </c>
      <c r="C405" s="8" t="str">
        <f>'Management MSc'!C10</f>
        <v>Digital Ökonomie</v>
      </c>
      <c r="D405" s="5">
        <f>'Management MSc'!D10</f>
        <v>60203</v>
      </c>
      <c r="E405" s="5">
        <f>'Management MSc'!E10</f>
        <v>0</v>
      </c>
      <c r="F405" s="5">
        <f>'Management MSc'!F10</f>
        <v>0</v>
      </c>
      <c r="G405" s="5" t="str">
        <f>'Management MSc'!G10</f>
        <v>keine Klausur (Prüfung ist mit dem Lehrenden abzustimmen)</v>
      </c>
      <c r="H405" s="7" t="str">
        <f>'Management MSc'!H10</f>
        <v>keine Klausur</v>
      </c>
      <c r="I405" s="5" t="str">
        <f>'Management MSc'!I10</f>
        <v>keine Klausur</v>
      </c>
      <c r="J405" s="5">
        <f>'Management MSc'!J10</f>
        <v>0</v>
      </c>
      <c r="K405" s="8" t="str">
        <f>'Management MSc'!K10</f>
        <v>Ostheimer, Bernhard, Herr Prof. Dr. (Prof) - 3.200 SWS;Weitzel, Dirk, Herr Prof. Dr. (Prof) - 0.100 SWS;Mehler-Bicher, Anett, Frau Prof. Dr. (Prof) - 0.700 SWS</v>
      </c>
      <c r="L405" s="1">
        <f>'IB &amp; IMLA MA'!L33</f>
        <v>0</v>
      </c>
      <c r="M405" s="1">
        <f>'IB &amp; IMLA MA'!M33</f>
        <v>0</v>
      </c>
    </row>
    <row r="406" spans="1:13" ht="27.6" x14ac:dyDescent="0.25">
      <c r="A406" s="5" t="str">
        <f>'Management MSc'!A11</f>
        <v>20252</v>
      </c>
      <c r="B406" s="5" t="str">
        <f>'Management MSc'!B11</f>
        <v>996-61304</v>
      </c>
      <c r="C406" s="8" t="str">
        <f>'Management MSc'!C11</f>
        <v>Transformation &amp; Change Management</v>
      </c>
      <c r="D406" s="5">
        <f>'Management MSc'!D11</f>
        <v>60204</v>
      </c>
      <c r="E406" s="5">
        <f>'Management MSc'!E11</f>
        <v>0</v>
      </c>
      <c r="F406" s="5">
        <f>'Management MSc'!F11</f>
        <v>0</v>
      </c>
      <c r="G406" s="5" t="str">
        <f>'Management MSc'!G11</f>
        <v>keine Klausur (Prüfung ist mit dem Lehrenden abzustimmen)</v>
      </c>
      <c r="H406" s="7" t="str">
        <f>'Management MSc'!H11</f>
        <v>keine Klausur</v>
      </c>
      <c r="I406" s="5" t="str">
        <f>'Management MSc'!I11</f>
        <v>keine Klausur</v>
      </c>
      <c r="J406" s="5">
        <f>'Management MSc'!J11</f>
        <v>0</v>
      </c>
      <c r="K406" s="8" t="str">
        <f>'Management MSc'!K11</f>
        <v>Krug, David Alexander, Herr (LBA) - 2.000 SWS;Gütschow, Adeline, Frau (LBA) - 2.000 SWS</v>
      </c>
      <c r="L406" s="1">
        <f>'IB &amp; IMLA MA'!L35</f>
        <v>0</v>
      </c>
      <c r="M406" s="1">
        <f>'IB &amp; IMLA MA'!M35</f>
        <v>0</v>
      </c>
    </row>
    <row r="407" spans="1:13" x14ac:dyDescent="0.25">
      <c r="A407" s="5" t="str">
        <f>'Management MSc'!A12</f>
        <v>20252</v>
      </c>
      <c r="B407" s="5" t="str">
        <f>'Management MSc'!B12</f>
        <v>996-61351</v>
      </c>
      <c r="C407" s="8" t="str">
        <f>'Management MSc'!C12</f>
        <v>Management Simulation Workshop</v>
      </c>
      <c r="D407" s="5">
        <f>'Management MSc'!D12</f>
        <v>60351</v>
      </c>
      <c r="E407" s="5">
        <f>'Management MSc'!E12</f>
        <v>0</v>
      </c>
      <c r="F407" s="5">
        <f>'Management MSc'!F12</f>
        <v>0</v>
      </c>
      <c r="G407" s="5" t="str">
        <f>'Management MSc'!G12</f>
        <v>keine Klausur (Prüfung ist mit dem Lehrenden abzustimmen)</v>
      </c>
      <c r="H407" s="7" t="str">
        <f>'Management MSc'!H12</f>
        <v>keine Klausur</v>
      </c>
      <c r="I407" s="5" t="str">
        <f>'Management MSc'!I12</f>
        <v>keine Klausur</v>
      </c>
      <c r="J407" s="5">
        <f>'Management MSc'!J12</f>
        <v>0</v>
      </c>
      <c r="K407" s="8" t="str">
        <f>'Management MSc'!K12</f>
        <v>Rathje, Britta, Frau Prof. Dr. (Prof) - 2.000 SWS</v>
      </c>
      <c r="L407" s="1">
        <f>'IB &amp; IMLA MA'!L36</f>
        <v>0</v>
      </c>
      <c r="M407" s="1">
        <f>'IB &amp; IMLA MA'!M36</f>
        <v>0</v>
      </c>
    </row>
    <row r="408" spans="1:13" ht="27.6" x14ac:dyDescent="0.25">
      <c r="A408" s="5" t="str">
        <f>'Management MSc'!A17</f>
        <v>20252</v>
      </c>
      <c r="B408" s="5" t="str">
        <f>'Management MSc'!B17</f>
        <v>996-61405</v>
      </c>
      <c r="C408" s="8" t="str">
        <f>'Management MSc'!C17</f>
        <v>Sustainability Projekt</v>
      </c>
      <c r="D408" s="5" t="str">
        <f>'Management MSc'!D17</f>
        <v/>
      </c>
      <c r="E408" s="5">
        <f>'Management MSc'!E17</f>
        <v>0</v>
      </c>
      <c r="F408" s="5">
        <f>'Management MSc'!F17</f>
        <v>0</v>
      </c>
      <c r="G408" s="5" t="str">
        <f>'Management MSc'!G17</f>
        <v>keine Klausur (Prüfung ist mit dem Lehrenden abzustimmen)</v>
      </c>
      <c r="H408" s="7" t="str">
        <f>'Management MSc'!H17</f>
        <v>keine Klausur</v>
      </c>
      <c r="I408" s="5" t="str">
        <f>'Management MSc'!I17</f>
        <v>keine Klausur</v>
      </c>
      <c r="J408" s="5">
        <f>'Management MSc'!J17</f>
        <v>0</v>
      </c>
      <c r="K408" s="8" t="str">
        <f>'Management MSc'!K17</f>
        <v>Rank, Susanne, Frau Prof. Dr. (Prof) - 1.500 SWS;Klein, David, Herr (LBA) - 0.500 SWS</v>
      </c>
      <c r="L408" s="1">
        <f>'IB &amp; IMLA MA'!L37</f>
        <v>0</v>
      </c>
      <c r="M408" s="1">
        <f>'IB &amp; IMLA MA'!M37</f>
        <v>0</v>
      </c>
    </row>
    <row r="409" spans="1:13" x14ac:dyDescent="0.25">
      <c r="A409" s="5" t="str">
        <f>'Management MSc'!A18</f>
        <v>20252</v>
      </c>
      <c r="B409" s="5" t="str">
        <f>'Management MSc'!B18</f>
        <v>996-61451</v>
      </c>
      <c r="C409" s="8" t="str">
        <f>'Management MSc'!C18</f>
        <v>International Management Seminar</v>
      </c>
      <c r="D409" s="6" t="str">
        <f>'Management MSc'!D18</f>
        <v>52480, 60380, 60480</v>
      </c>
      <c r="E409" s="5">
        <f>'Management MSc'!E18</f>
        <v>0</v>
      </c>
      <c r="F409" s="5">
        <f>'Management MSc'!F18</f>
        <v>0</v>
      </c>
      <c r="G409" s="5" t="str">
        <f>'Management MSc'!G18</f>
        <v>keine Klausur (Prüfung ist mit dem Lehrenden abzustimmen)</v>
      </c>
      <c r="H409" s="7" t="str">
        <f>'Management MSc'!H18</f>
        <v>keine Klausur</v>
      </c>
      <c r="I409" s="5" t="str">
        <f>'Management MSc'!I18</f>
        <v>keine Klausur</v>
      </c>
      <c r="J409" s="5">
        <f>'Management MSc'!J18</f>
        <v>0</v>
      </c>
      <c r="K409" s="8" t="str">
        <f>'Management MSc'!K18</f>
        <v>Ostheimer, Bernhard, Herr Prof. Dr. (Prof) - 2.000 SWS</v>
      </c>
      <c r="L409" s="1">
        <f>'IB &amp; IMLA MA'!L38</f>
        <v>0</v>
      </c>
      <c r="M409" s="1">
        <f>'IB &amp; IMLA MA'!M38</f>
        <v>0</v>
      </c>
    </row>
    <row r="410" spans="1:13" ht="27.6" x14ac:dyDescent="0.25">
      <c r="A410" s="5" t="str">
        <f>'Management MSc'!A19</f>
        <v>20252</v>
      </c>
      <c r="B410" s="5" t="str">
        <f>'Management MSc'!B19</f>
        <v>000-52333</v>
      </c>
      <c r="C410" s="8" t="str">
        <f>'Management MSc'!C19</f>
        <v>Controlling und Consulting</v>
      </c>
      <c r="D410" s="6" t="str">
        <f>'Management MSc'!D19</f>
        <v/>
      </c>
      <c r="E410" s="5">
        <f>'Management MSc'!E19</f>
        <v>0</v>
      </c>
      <c r="F410" s="5">
        <f>'Management MSc'!F19</f>
        <v>0</v>
      </c>
      <c r="G410" s="5" t="str">
        <f>'Management MSc'!G19</f>
        <v>keine Klausur (Prüfung ist mit dem Lehrenden abzustimmen)</v>
      </c>
      <c r="H410" s="7" t="str">
        <f>'Management MSc'!H19</f>
        <v>keine Klausur</v>
      </c>
      <c r="I410" s="5" t="str">
        <f>'Management MSc'!I19</f>
        <v>keine Klausur</v>
      </c>
      <c r="J410" s="5">
        <f>'Management MSc'!J19</f>
        <v>0</v>
      </c>
      <c r="K410" s="8" t="str">
        <f>'Management MSc'!K19</f>
        <v>Fischbach, Sven, Herr Prof. Dr. (Prof) - 2.000 SWS;Rathje, Britta, Frau Prof. Dr. (Prof) - 2.000 SWS</v>
      </c>
      <c r="L410" s="1">
        <f>'IB &amp; IMLA MA'!L39</f>
        <v>0</v>
      </c>
      <c r="M410" s="1">
        <f>'IB &amp; IMLA MA'!M39</f>
        <v>0</v>
      </c>
    </row>
    <row r="411" spans="1:13" ht="27.6" x14ac:dyDescent="0.25">
      <c r="A411" s="5" t="str">
        <f>'Management MSc'!A20</f>
        <v>20252</v>
      </c>
      <c r="B411" s="5" t="str">
        <f>'Management MSc'!B20</f>
        <v>000-52735</v>
      </c>
      <c r="C411" s="8" t="str">
        <f>'Management MSc'!C20</f>
        <v>Digitale Logistik und Supply Chain Management</v>
      </c>
      <c r="D411" s="6" t="str">
        <f>'Management MSc'!D20</f>
        <v/>
      </c>
      <c r="E411" s="5">
        <f>'Management MSc'!E20</f>
        <v>0</v>
      </c>
      <c r="F411" s="5">
        <f>'Management MSc'!F20</f>
        <v>0</v>
      </c>
      <c r="G411" s="5" t="str">
        <f>'Management MSc'!G20</f>
        <v>keine Klausur (Prüfung ist mit dem Lehrenden abzustimmen)</v>
      </c>
      <c r="H411" s="7" t="str">
        <f>'Management MSc'!H20</f>
        <v>keine Klausur</v>
      </c>
      <c r="I411" s="5" t="str">
        <f>'Management MSc'!I20</f>
        <v>keine Klausur</v>
      </c>
      <c r="J411" s="5">
        <f>'Management MSc'!J20</f>
        <v>0</v>
      </c>
      <c r="K411" s="8" t="str">
        <f>'Management MSc'!K20</f>
        <v>Berbner, Ulrich, Herr Prof. Dr. (Prof) - 4.000 SWS</v>
      </c>
      <c r="L411" s="1">
        <f>'IB &amp; IMLA MA'!L40</f>
        <v>0</v>
      </c>
      <c r="M411" s="1">
        <f>'IB &amp; IMLA MA'!M40</f>
        <v>0</v>
      </c>
    </row>
    <row r="412" spans="1:13" ht="27.6" x14ac:dyDescent="0.25">
      <c r="A412" s="5" t="str">
        <f>'Management MSc'!A22</f>
        <v>20252</v>
      </c>
      <c r="B412" s="5" t="str">
        <f>'Management MSc'!B22</f>
        <v>000-56733</v>
      </c>
      <c r="C412" s="8" t="str">
        <f>'Management MSc'!C22</f>
        <v>Leadership and HRM in International Companies</v>
      </c>
      <c r="D412" s="6" t="str">
        <f>'Management MSc'!D22</f>
        <v>000-56337</v>
      </c>
      <c r="E412" s="5">
        <f>'Management MSc'!E22</f>
        <v>0</v>
      </c>
      <c r="F412" s="5">
        <f>'Management MSc'!F22</f>
        <v>0</v>
      </c>
      <c r="G412" s="5" t="str">
        <f>'Management MSc'!G22</f>
        <v>keine Klausur (Prüfung ist mit dem Lehrenden abzustimmen)</v>
      </c>
      <c r="H412" s="7" t="str">
        <f>'Management MSc'!H22</f>
        <v>keine Klausur</v>
      </c>
      <c r="I412" s="5" t="str">
        <f>'Management MSc'!I22</f>
        <v>keine Klausur</v>
      </c>
      <c r="J412" s="5">
        <f>'Management MSc'!J22</f>
        <v>0</v>
      </c>
      <c r="K412" s="8" t="str">
        <f>'Management MSc'!K22</f>
        <v>Christ, Michael, Herr Prof. Dr. (Prof) - 4.000 SWS</v>
      </c>
      <c r="L412" s="1">
        <f>'IB &amp; IMLA MA'!L41</f>
        <v>0</v>
      </c>
      <c r="M412" s="1">
        <f>'IB &amp; IMLA MA'!M41</f>
        <v>0</v>
      </c>
    </row>
    <row r="413" spans="1:13" x14ac:dyDescent="0.25">
      <c r="A413" s="5" t="str">
        <f>'Management MSc'!A23</f>
        <v>w</v>
      </c>
      <c r="B413" s="5" t="str">
        <f>'Management MSc'!B23</f>
        <v>000-52372</v>
      </c>
      <c r="C413" s="8" t="str">
        <f>'Management MSc'!C23</f>
        <v>Advanced Digital Marketing</v>
      </c>
      <c r="D413" s="6">
        <f>'Management MSc'!D23</f>
        <v>0</v>
      </c>
      <c r="E413" s="5">
        <f>'Management MSc'!E23</f>
        <v>0</v>
      </c>
      <c r="F413" s="5">
        <f>'Management MSc'!F23</f>
        <v>0</v>
      </c>
      <c r="G413" s="5" t="str">
        <f>'Management MSc'!G23</f>
        <v>keine Klausur (Prüfung ist mit dem Lehrenden abzustimmen)</v>
      </c>
      <c r="H413" s="7" t="str">
        <f>'Management MSc'!H23</f>
        <v>keine Klausur</v>
      </c>
      <c r="I413" s="5" t="str">
        <f>'Management MSc'!I23</f>
        <v>keine Klausur</v>
      </c>
      <c r="J413" s="5">
        <f>'Management MSc'!J23</f>
        <v>0</v>
      </c>
      <c r="K413" s="8" t="str">
        <f>'Management MSc'!K23</f>
        <v>Hillebrandt, Isabelle, Frau Prof. Dr. (Prof) - 4.000 SWS</v>
      </c>
      <c r="L413" s="1">
        <f>'IMFA MSc'!L2</f>
        <v>0</v>
      </c>
      <c r="M413" s="1">
        <f>'IMFA MSc'!M2</f>
        <v>0</v>
      </c>
    </row>
    <row r="414" spans="1:13" ht="27.6" x14ac:dyDescent="0.25">
      <c r="A414" s="5" t="str">
        <f>'Management MSc'!A24</f>
        <v>w</v>
      </c>
      <c r="B414" s="5" t="str">
        <f>'Management MSc'!B24</f>
        <v>000-52731</v>
      </c>
      <c r="C414" s="8" t="str">
        <f>'Management MSc'!C24</f>
        <v>Mergers &amp; Acqisitions</v>
      </c>
      <c r="D414" s="6">
        <f>'Management MSc'!D24</f>
        <v>0</v>
      </c>
      <c r="E414" s="5">
        <f>'Management MSc'!E24</f>
        <v>0</v>
      </c>
      <c r="F414" s="5">
        <f>'Management MSc'!F24</f>
        <v>0</v>
      </c>
      <c r="G414" s="5" t="str">
        <f>'Management MSc'!G24</f>
        <v>keine Klausur (Prüfung ist mit dem Lehrenden abzustimmen)</v>
      </c>
      <c r="H414" s="7" t="str">
        <f>'Management MSc'!H24</f>
        <v>keine Klausur</v>
      </c>
      <c r="I414" s="5" t="str">
        <f>'Management MSc'!I24</f>
        <v>keine Klausur</v>
      </c>
      <c r="J414" s="5">
        <f>'Management MSc'!J24</f>
        <v>0</v>
      </c>
      <c r="K414" s="8" t="str">
        <f>'Management MSc'!K24</f>
        <v>Hehn, Markus, Herr Prof. Dr. (Prof) - 3.000 SWS;Lorenz, Karsten, Herr Prof. Dr. (Prof) - 1.000 SWS</v>
      </c>
      <c r="L414" s="1">
        <f>'IMFA MSc'!L3</f>
        <v>0</v>
      </c>
      <c r="M414" s="1">
        <f>'IMFA MSc'!M3</f>
        <v>0</v>
      </c>
    </row>
    <row r="415" spans="1:13" ht="27.6" x14ac:dyDescent="0.25">
      <c r="A415" s="5" t="str">
        <f>'Management MSc'!A25</f>
        <v>w</v>
      </c>
      <c r="B415" s="5" t="str">
        <f>'Management MSc'!B25</f>
        <v>000-52732</v>
      </c>
      <c r="C415" s="5" t="str">
        <f>'Management MSc'!C25</f>
        <v>Strategisches HRM Projekt</v>
      </c>
      <c r="D415" s="6">
        <f>'Management MSc'!D25</f>
        <v>0</v>
      </c>
      <c r="E415" s="5">
        <f>'Management MSc'!E25</f>
        <v>0</v>
      </c>
      <c r="F415" s="5">
        <f>'Management MSc'!F25</f>
        <v>0</v>
      </c>
      <c r="G415" s="5" t="str">
        <f>'Management MSc'!G25</f>
        <v>keine Klausur (Prüfung ist mit dem Lehrenden abzustimmen)</v>
      </c>
      <c r="H415" s="7" t="str">
        <f>'Management MSc'!H25</f>
        <v>keine Klausur</v>
      </c>
      <c r="I415" s="5" t="str">
        <f>'Management MSc'!I25</f>
        <v>keine Klausur</v>
      </c>
      <c r="J415" s="5">
        <f>'Management MSc'!J25</f>
        <v>0</v>
      </c>
      <c r="K415" s="8" t="str">
        <f>'Management MSc'!K25</f>
        <v>Rank, Susanne, Frau Prof. Dr. (Prof) - 1.000 SWS;Rohleder, Norbert, Herr Prof. Dr. (Prof) - 3.000 SWS</v>
      </c>
      <c r="L415" s="1">
        <f>'IMFA MSc'!L4</f>
        <v>0</v>
      </c>
      <c r="M415" s="1">
        <f>'IMFA MSc'!M4</f>
        <v>0</v>
      </c>
    </row>
    <row r="416" spans="1:13" x14ac:dyDescent="0.25">
      <c r="A416" s="5" t="str">
        <f>'Management MSc'!A26</f>
        <v>w</v>
      </c>
      <c r="B416" s="5" t="str">
        <f>'Management MSc'!B26</f>
        <v>000-56734</v>
      </c>
      <c r="C416" s="5" t="str">
        <f>'Management MSc'!C26</f>
        <v>Sustainable Procurement</v>
      </c>
      <c r="D416" s="6">
        <f>'Management MSc'!D26</f>
        <v>0</v>
      </c>
      <c r="E416" s="5">
        <f>'Management MSc'!E26</f>
        <v>0</v>
      </c>
      <c r="F416" s="5">
        <f>'Management MSc'!F26</f>
        <v>0</v>
      </c>
      <c r="G416" s="5" t="str">
        <f>'Management MSc'!G26</f>
        <v>keine Klausur (Prüfung ist mit dem Lehrenden abzustimmen)</v>
      </c>
      <c r="H416" s="7" t="str">
        <f>'Management MSc'!H26</f>
        <v>keine Klausur</v>
      </c>
      <c r="I416" s="5" t="str">
        <f>'Management MSc'!I26</f>
        <v>keine Klausur</v>
      </c>
      <c r="J416" s="5">
        <f>'Management MSc'!J26</f>
        <v>0</v>
      </c>
      <c r="K416" s="8" t="str">
        <f>'Management MSc'!K26</f>
        <v>Bals, Lydia, Frau Prof. Dr. (Prof) - 4.000 SWS</v>
      </c>
      <c r="L416" s="1">
        <f>'IMFA MSc'!L5</f>
        <v>0</v>
      </c>
      <c r="M416" s="1">
        <f>'IMFA MSc'!M5</f>
        <v>0</v>
      </c>
    </row>
    <row r="417" spans="1:13" ht="27.6" x14ac:dyDescent="0.25">
      <c r="A417" s="5" t="str">
        <f>'IB &amp; IMLA MA'!A2</f>
        <v>20252</v>
      </c>
      <c r="B417" s="5" t="str">
        <f>'IB &amp; IMLA MA'!B2</f>
        <v>964M-205-PE</v>
      </c>
      <c r="C417" s="5" t="str">
        <f>'IB &amp; IMLA MA'!C2</f>
        <v>Business Research</v>
      </c>
      <c r="D417" s="6" t="str">
        <f>'IB &amp; IMLA MA'!D2</f>
        <v>60153, 52103</v>
      </c>
      <c r="E417" s="5">
        <f>'IB &amp; IMLA MA'!E2</f>
        <v>0</v>
      </c>
      <c r="F417" s="5">
        <f>'IB &amp; IMLA MA'!F2</f>
        <v>0</v>
      </c>
      <c r="G417" s="5" t="str">
        <f>'IB &amp; IMLA MA'!G2</f>
        <v>keine Klausur (Prüfung ist mit dem Lehrenden abzustimmen)</v>
      </c>
      <c r="H417" s="7" t="str">
        <f>'IB &amp; IMLA MA'!H2</f>
        <v>keine Klausur</v>
      </c>
      <c r="I417" s="5" t="str">
        <f>'IB &amp; IMLA MA'!I2</f>
        <v>keine Klausur</v>
      </c>
      <c r="J417" s="5">
        <f>'IB &amp; IMLA MA'!J2</f>
        <v>0</v>
      </c>
      <c r="K417" s="8" t="str">
        <f>'IB &amp; IMLA MA'!K2</f>
        <v>Porath, Daniel, Herr Prof. Dr. (Prof) - 2.000 SWS;Dr. Dilipchandra Seetharam (LB)  - 2.000 SWS</v>
      </c>
      <c r="L417" s="1">
        <f>'IMFA MSc'!L6</f>
        <v>0</v>
      </c>
      <c r="M417" s="1">
        <f>'IMFA MSc'!M6</f>
        <v>0</v>
      </c>
    </row>
    <row r="418" spans="1:13" ht="27.6" x14ac:dyDescent="0.25">
      <c r="A418" s="5" t="str">
        <f>'IB &amp; IMLA MA'!A3</f>
        <v>w</v>
      </c>
      <c r="B418" s="5" t="str">
        <f>'IB &amp; IMLA MA'!B3</f>
        <v>B09-60153</v>
      </c>
      <c r="C418" s="5" t="str">
        <f>'IB &amp; IMLA MA'!C3</f>
        <v>Business Research</v>
      </c>
      <c r="D418" s="6">
        <f>'IB &amp; IMLA MA'!D3</f>
        <v>52103</v>
      </c>
      <c r="E418" s="5">
        <f>'IB &amp; IMLA MA'!E3</f>
        <v>0</v>
      </c>
      <c r="F418" s="5">
        <f>'IB &amp; IMLA MA'!F3</f>
        <v>0</v>
      </c>
      <c r="G418" s="5" t="str">
        <f>'IB &amp; IMLA MA'!G3</f>
        <v>keine Klausur (Prüfung ist mit dem Lehrenden abzustimmen)</v>
      </c>
      <c r="H418" s="7" t="str">
        <f>'IB &amp; IMLA MA'!H3</f>
        <v>keine Klausur</v>
      </c>
      <c r="I418" s="5" t="str">
        <f>'IB &amp; IMLA MA'!I3</f>
        <v>keine Klausur</v>
      </c>
      <c r="J418" s="5">
        <f>'IB &amp; IMLA MA'!J3</f>
        <v>0</v>
      </c>
      <c r="K418" s="8" t="str">
        <f>'IB &amp; IMLA MA'!K3</f>
        <v>Porath, Daniel, Herr Prof. Dr. (Prof) - 2.000 SWS;Dr. Dilipchandra Seetharam (LB)  - 2.000 SWS</v>
      </c>
      <c r="L418" s="1">
        <f>'IMFA MSc'!L7</f>
        <v>0</v>
      </c>
      <c r="M418" s="1">
        <f>'IMFA MSc'!M7</f>
        <v>0</v>
      </c>
    </row>
    <row r="419" spans="1:13" ht="27.6" x14ac:dyDescent="0.25">
      <c r="A419" s="5" t="str">
        <f>'IB &amp; IMLA MA'!A4</f>
        <v>w</v>
      </c>
      <c r="B419" s="5" t="str">
        <f>'IB &amp; IMLA MA'!B4</f>
        <v>964-60153</v>
      </c>
      <c r="C419" s="5" t="str">
        <f>'IB &amp; IMLA MA'!C4</f>
        <v>Business Research</v>
      </c>
      <c r="D419" s="6">
        <f>'IB &amp; IMLA MA'!D4</f>
        <v>52103</v>
      </c>
      <c r="E419" s="5">
        <f>'IB &amp; IMLA MA'!E4</f>
        <v>0</v>
      </c>
      <c r="F419" s="5">
        <f>'IB &amp; IMLA MA'!F4</f>
        <v>0</v>
      </c>
      <c r="G419" s="5" t="str">
        <f>'IB &amp; IMLA MA'!G4</f>
        <v>keine Klausur (Prüfung ist mit dem Lehrenden abzustimmen)</v>
      </c>
      <c r="H419" s="7" t="str">
        <f>'IB &amp; IMLA MA'!H4</f>
        <v>keine Klausur</v>
      </c>
      <c r="I419" s="5" t="str">
        <f>'IB &amp; IMLA MA'!I4</f>
        <v>keine Klausur</v>
      </c>
      <c r="J419" s="5">
        <f>'IB &amp; IMLA MA'!J4</f>
        <v>0</v>
      </c>
      <c r="K419" s="8" t="str">
        <f>'IB &amp; IMLA MA'!K4</f>
        <v>Porath, Daniel, Herr Prof. Dr. (Prof) - 2.000 SWS;Dr. Dilipchandra Seetharam (LB)  - 2.000 SWS</v>
      </c>
      <c r="L419" s="1">
        <f>'IMFA MSc'!L8</f>
        <v>0</v>
      </c>
      <c r="M419" s="1">
        <f>'IMFA MSc'!M8</f>
        <v>0</v>
      </c>
    </row>
    <row r="420" spans="1:13" ht="27.6" x14ac:dyDescent="0.25">
      <c r="A420" s="5" t="str">
        <f>'IB &amp; IMLA MA'!A16</f>
        <v>20252</v>
      </c>
      <c r="B420" s="5" t="str">
        <f>'IB &amp; IMLA MA'!B16</f>
        <v>964M-102-PE</v>
      </c>
      <c r="C420" s="5" t="str">
        <f>'IB &amp; IMLA MA'!C16</f>
        <v>Leadership and Human Resource Management</v>
      </c>
      <c r="D420" s="6" t="str">
        <f>'IB &amp; IMLA MA'!D16</f>
        <v>60151, 52101</v>
      </c>
      <c r="E420" s="5">
        <f>'IB &amp; IMLA MA'!E16</f>
        <v>0</v>
      </c>
      <c r="F420" s="5">
        <f>'IB &amp; IMLA MA'!F16</f>
        <v>0</v>
      </c>
      <c r="G420" s="5" t="str">
        <f>'IB &amp; IMLA MA'!G16</f>
        <v>keine Klausur (Prüfung ist mit dem Lehrenden abzustimmen)</v>
      </c>
      <c r="H420" s="7" t="str">
        <f>'IB &amp; IMLA MA'!H16</f>
        <v>keine Klausur</v>
      </c>
      <c r="I420" s="5" t="str">
        <f>'IB &amp; IMLA MA'!I16</f>
        <v>keine Klausur</v>
      </c>
      <c r="J420" s="5">
        <f>'IB &amp; IMLA MA'!J16</f>
        <v>0</v>
      </c>
      <c r="K420" s="8" t="str">
        <f>'IB &amp; IMLA MA'!K16</f>
        <v>Christ, Michael, Herr Prof. Dr. (Prof) - 2.000 SWS, Rank, Susanne, Frau Prof. Dr. (Prof) - 2.000 SWS</v>
      </c>
      <c r="L420" s="1">
        <f>'BA MSc'!L2</f>
        <v>0</v>
      </c>
      <c r="M420" s="1">
        <f>'BA MSc'!M2</f>
        <v>0</v>
      </c>
    </row>
    <row r="421" spans="1:13" ht="27.6" x14ac:dyDescent="0.25">
      <c r="A421" s="5" t="str">
        <f>'IB &amp; IMLA MA'!A17</f>
        <v>20252</v>
      </c>
      <c r="B421" s="5" t="str">
        <f>'IB &amp; IMLA MA'!B17</f>
        <v>B09-60355</v>
      </c>
      <c r="C421" s="5" t="str">
        <f>'IB &amp; IMLA MA'!C17</f>
        <v>Leadership and Human Resource Management</v>
      </c>
      <c r="D421" s="6" t="str">
        <f>'IB &amp; IMLA MA'!D17</f>
        <v>60151, 52101</v>
      </c>
      <c r="E421" s="5">
        <f>'IB &amp; IMLA MA'!E17</f>
        <v>0</v>
      </c>
      <c r="F421" s="5">
        <f>'IB &amp; IMLA MA'!F17</f>
        <v>0</v>
      </c>
      <c r="G421" s="5" t="str">
        <f>'IB &amp; IMLA MA'!G17</f>
        <v>keine Klausur (Prüfung ist mit dem Lehrenden abzustimmen)</v>
      </c>
      <c r="H421" s="7" t="str">
        <f>'IB &amp; IMLA MA'!H17</f>
        <v>keine Klausur</v>
      </c>
      <c r="I421" s="5" t="str">
        <f>'IB &amp; IMLA MA'!I17</f>
        <v>keine Klausur</v>
      </c>
      <c r="J421" s="5">
        <f>'IB &amp; IMLA MA'!J17</f>
        <v>0</v>
      </c>
      <c r="K421" s="8" t="str">
        <f>'IB &amp; IMLA MA'!K17</f>
        <v>Christ, Michael, Herr Prof. Dr. (Prof) - 2.000 SWS, Rank, Susanne, Frau Prof. Dr. (Prof) - 2.000 SWS</v>
      </c>
      <c r="L421" s="1">
        <f>'BA MSc'!L3</f>
        <v>0</v>
      </c>
      <c r="M421" s="1">
        <f>'BA MSc'!M3</f>
        <v>0</v>
      </c>
    </row>
    <row r="422" spans="1:13" x14ac:dyDescent="0.25">
      <c r="A422" s="5" t="str">
        <f>'IB &amp; IMLA MA'!A20</f>
        <v>20252</v>
      </c>
      <c r="B422" s="5" t="str">
        <f>'IB &amp; IMLA MA'!B20</f>
        <v>964M-105-PE</v>
      </c>
      <c r="C422" s="5" t="str">
        <f>'IB &amp; IMLA MA'!C20</f>
        <v>International Marketing</v>
      </c>
      <c r="D422" s="6" t="str">
        <f>'IB &amp; IMLA MA'!D20</f>
        <v>B09-60253, 964-60253</v>
      </c>
      <c r="E422" s="5">
        <f>'IB &amp; IMLA MA'!E20</f>
        <v>0</v>
      </c>
      <c r="F422" s="5">
        <f>'IB &amp; IMLA MA'!F20</f>
        <v>0</v>
      </c>
      <c r="G422" s="5" t="str">
        <f>'IB &amp; IMLA MA'!G20</f>
        <v>keine Klausur (Prüfung ist mit dem Lehrenden abzustimmen)</v>
      </c>
      <c r="H422" s="7" t="str">
        <f>'IB &amp; IMLA MA'!H20</f>
        <v>keine Klausur</v>
      </c>
      <c r="I422" s="5" t="str">
        <f>'IB &amp; IMLA MA'!I20</f>
        <v>keine Klausur</v>
      </c>
      <c r="J422" s="5">
        <f>'IB &amp; IMLA MA'!J20</f>
        <v>0</v>
      </c>
      <c r="K422" s="8" t="str">
        <f>'IB &amp; IMLA MA'!K20</f>
        <v>Hensel, Claudia, Frau Prof. Dr. (Prof) - 4.000 SWS</v>
      </c>
      <c r="L422" s="1">
        <f>'BA MSc'!L4</f>
        <v>0</v>
      </c>
      <c r="M422" s="1">
        <f>'BA MSc'!M4</f>
        <v>0</v>
      </c>
    </row>
    <row r="423" spans="1:13" x14ac:dyDescent="0.25">
      <c r="A423" s="5" t="str">
        <f>'IB &amp; IMLA MA'!A22</f>
        <v>20252</v>
      </c>
      <c r="B423" s="5" t="str">
        <f>'IB &amp; IMLA MA'!B22</f>
        <v>F39M-105-PE</v>
      </c>
      <c r="C423" s="5" t="str">
        <f>'IB &amp; IMLA MA'!C22</f>
        <v>International Marketing</v>
      </c>
      <c r="D423" s="6" t="str">
        <f>'IB &amp; IMLA MA'!D22</f>
        <v/>
      </c>
      <c r="E423" s="5">
        <f>'IB &amp; IMLA MA'!E22</f>
        <v>0</v>
      </c>
      <c r="F423" s="5">
        <f>'IB &amp; IMLA MA'!F22</f>
        <v>0</v>
      </c>
      <c r="G423" s="5" t="str">
        <f>'IB &amp; IMLA MA'!G22</f>
        <v>keine Klausur (Prüfung ist mit dem Lehrenden abzustimmen)</v>
      </c>
      <c r="H423" s="7" t="str">
        <f>'IB &amp; IMLA MA'!H22</f>
        <v>keine Klausur</v>
      </c>
      <c r="I423" s="5" t="str">
        <f>'IB &amp; IMLA MA'!I22</f>
        <v>keine Klausur</v>
      </c>
      <c r="J423" s="5">
        <f>'IB &amp; IMLA MA'!J22</f>
        <v>0</v>
      </c>
      <c r="K423" s="8" t="str">
        <f>'IB &amp; IMLA MA'!K22</f>
        <v>Hensel, Claudia, Frau Prof. Dr. (Prof) - 4.000 SWS</v>
      </c>
      <c r="L423" s="1">
        <f>'BA MSc'!L5</f>
        <v>0</v>
      </c>
      <c r="M423" s="1">
        <f>'BA MSc'!M5</f>
        <v>0</v>
      </c>
    </row>
    <row r="424" spans="1:13" ht="27.6" x14ac:dyDescent="0.25">
      <c r="A424" s="5" t="str">
        <f>'IB &amp; IMLA MA'!A30</f>
        <v>w</v>
      </c>
      <c r="B424" s="5" t="str">
        <f>'IB &amp; IMLA MA'!B30</f>
        <v>B09-60255</v>
      </c>
      <c r="C424" s="5" t="str">
        <f>'IB &amp; IMLA MA'!C30</f>
        <v>World Economics: Current Issues</v>
      </c>
      <c r="D424" s="5">
        <f>'IB &amp; IMLA MA'!D30</f>
        <v>0</v>
      </c>
      <c r="E424" s="5">
        <f>'IB &amp; IMLA MA'!E30</f>
        <v>0</v>
      </c>
      <c r="F424" s="5">
        <f>'IB &amp; IMLA MA'!F30</f>
        <v>0</v>
      </c>
      <c r="G424" s="5" t="str">
        <f>'IB &amp; IMLA MA'!G30</f>
        <v>keine Klausur (Prüfung ist mit dem Lehrenden abzustimmen)</v>
      </c>
      <c r="H424" s="7" t="str">
        <f>'IB &amp; IMLA MA'!H30</f>
        <v>keine Klausur</v>
      </c>
      <c r="I424" s="5" t="str">
        <f>'IB &amp; IMLA MA'!I30</f>
        <v>keine Klausur</v>
      </c>
      <c r="J424" s="5">
        <f>'IB &amp; IMLA MA'!J30</f>
        <v>0</v>
      </c>
      <c r="K424" s="8" t="str">
        <f>'IB &amp; IMLA MA'!K30</f>
        <v>Schüle, Ulrich, Herr Prof. Dr. (Prof) - 1.000 SWS;Sterbova, Ludmilla, Frau (LBA) - 1.000 SWS</v>
      </c>
      <c r="L424" s="1">
        <f>'BA MSc'!L6</f>
        <v>0</v>
      </c>
      <c r="M424" s="1">
        <f>'BA MSc'!M6</f>
        <v>0</v>
      </c>
    </row>
    <row r="425" spans="1:13" ht="27.6" x14ac:dyDescent="0.25">
      <c r="A425" s="5" t="str">
        <f>'IB &amp; IMLA MA'!A31</f>
        <v>w</v>
      </c>
      <c r="B425" s="5" t="str">
        <f>'IB &amp; IMLA MA'!B31</f>
        <v>B09-60281</v>
      </c>
      <c r="C425" s="5" t="str">
        <f>'IB &amp; IMLA MA'!C31</f>
        <v>Castellano y Cultura Argentina B2</v>
      </c>
      <c r="D425" s="5">
        <f>'IB &amp; IMLA MA'!D31</f>
        <v>0</v>
      </c>
      <c r="E425" s="5">
        <f>'IB &amp; IMLA MA'!E31</f>
        <v>0</v>
      </c>
      <c r="F425" s="5">
        <f>'IB &amp; IMLA MA'!F31</f>
        <v>0</v>
      </c>
      <c r="G425" s="5" t="str">
        <f>'IB &amp; IMLA MA'!G31</f>
        <v>keine Klausur (Prüfung ist mit dem Lehrenden abzustimmen)</v>
      </c>
      <c r="H425" s="7" t="str">
        <f>'IB &amp; IMLA MA'!H31</f>
        <v>keine Klausur</v>
      </c>
      <c r="I425" s="5" t="str">
        <f>'IB &amp; IMLA MA'!I31</f>
        <v>keine Klausur</v>
      </c>
      <c r="J425" s="5">
        <f>'IB &amp; IMLA MA'!J31</f>
        <v>0</v>
      </c>
      <c r="K425" s="8" t="str">
        <f>'IB &amp; IMLA MA'!K31</f>
        <v>Garcia Fernandez, Analia Gabriela, Frau (LKfbA) - 4.000 SWS</v>
      </c>
      <c r="L425" s="1">
        <f>'BA MSc'!L7</f>
        <v>0</v>
      </c>
      <c r="M425" s="1">
        <f>'BA MSc'!M7</f>
        <v>0</v>
      </c>
    </row>
    <row r="426" spans="1:13" x14ac:dyDescent="0.25">
      <c r="A426" s="5" t="str">
        <f>'IB &amp; IMLA MA'!A35</f>
        <v>20252</v>
      </c>
      <c r="B426" s="5" t="str">
        <f>'IB &amp; IMLA MA'!B35</f>
        <v>964-60380</v>
      </c>
      <c r="C426" s="5" t="str">
        <f>'IB &amp; IMLA MA'!C35</f>
        <v>Applied Project</v>
      </c>
      <c r="D426" s="5" t="str">
        <f>'IB &amp; IMLA MA'!D35</f>
        <v/>
      </c>
      <c r="E426" s="5">
        <f>'IB &amp; IMLA MA'!E35</f>
        <v>0</v>
      </c>
      <c r="F426" s="5">
        <f>'IB &amp; IMLA MA'!F35</f>
        <v>0</v>
      </c>
      <c r="G426" s="5" t="str">
        <f>'IB &amp; IMLA MA'!G35</f>
        <v>keine Klausur (Prüfung ist mit dem Lehrenden abzustimmen)</v>
      </c>
      <c r="H426" s="7" t="str">
        <f>'IB &amp; IMLA MA'!H35</f>
        <v>keine Klausur</v>
      </c>
      <c r="I426" s="5" t="str">
        <f>'IB &amp; IMLA MA'!I35</f>
        <v>keine Klausur</v>
      </c>
      <c r="J426" s="5">
        <f>'IB &amp; IMLA MA'!J35</f>
        <v>0</v>
      </c>
      <c r="K426" s="8" t="str">
        <f>'IB &amp; IMLA MA'!K35</f>
        <v>Porath, Daniel, Herr Prof. Dr. (Prof)</v>
      </c>
      <c r="L426" s="1">
        <f>'BA MSc'!L8</f>
        <v>0</v>
      </c>
      <c r="M426" s="1">
        <f>'BA MSc'!M8</f>
        <v>0</v>
      </c>
    </row>
    <row r="427" spans="1:13" x14ac:dyDescent="0.25">
      <c r="A427" s="5" t="str">
        <f>'IB &amp; IMLA MA'!A36</f>
        <v>w</v>
      </c>
      <c r="B427" s="5" t="str">
        <f>'IB &amp; IMLA MA'!B36</f>
        <v>B09-60481</v>
      </c>
      <c r="C427" s="5" t="str">
        <f>'IB &amp; IMLA MA'!C36</f>
        <v>Applied Project</v>
      </c>
      <c r="D427" s="5">
        <f>'IB &amp; IMLA MA'!D36</f>
        <v>0</v>
      </c>
      <c r="E427" s="5">
        <f>'IB &amp; IMLA MA'!E36</f>
        <v>0</v>
      </c>
      <c r="F427" s="5">
        <f>'IB &amp; IMLA MA'!F36</f>
        <v>0</v>
      </c>
      <c r="G427" s="5" t="str">
        <f>'IB &amp; IMLA MA'!G36</f>
        <v>keine Klausur (Prüfung ist mit dem Lehrenden abzustimmen)</v>
      </c>
      <c r="H427" s="7" t="str">
        <f>'IB &amp; IMLA MA'!H36</f>
        <v>keine Klausur</v>
      </c>
      <c r="I427" s="5" t="str">
        <f>'IB &amp; IMLA MA'!I36</f>
        <v>keine Klausur</v>
      </c>
      <c r="J427" s="5">
        <f>'IB &amp; IMLA MA'!J36</f>
        <v>0</v>
      </c>
      <c r="K427" s="8" t="str">
        <f>'IB &amp; IMLA MA'!K36</f>
        <v>Porath, Daniel, Herr Prof. Dr. (Prof)</v>
      </c>
      <c r="L427" s="1">
        <f>'BA MSc'!L9</f>
        <v>0</v>
      </c>
      <c r="M427" s="1">
        <f>'BA MSc'!M9</f>
        <v>0</v>
      </c>
    </row>
    <row r="428" spans="1:13" x14ac:dyDescent="0.25">
      <c r="A428" s="5" t="str">
        <f>'IB &amp; IMLA MA'!A37</f>
        <v>20252</v>
      </c>
      <c r="B428" s="5" t="str">
        <f>'IB &amp; IMLA MA'!B37</f>
        <v>B09-60351</v>
      </c>
      <c r="C428" s="5" t="str">
        <f>'IB &amp; IMLA MA'!C37</f>
        <v>Business Simulation</v>
      </c>
      <c r="D428" s="5" t="str">
        <f>'IB &amp; IMLA MA'!D37</f>
        <v/>
      </c>
      <c r="E428" s="5">
        <f>'IB &amp; IMLA MA'!E37</f>
        <v>0</v>
      </c>
      <c r="F428" s="5">
        <f>'IB &amp; IMLA MA'!F37</f>
        <v>0</v>
      </c>
      <c r="G428" s="5" t="str">
        <f>'IB &amp; IMLA MA'!G37</f>
        <v>keine Klausur (Prüfung ist mit dem Lehrenden abzustimmen)</v>
      </c>
      <c r="H428" s="7" t="str">
        <f>'IB &amp; IMLA MA'!H37</f>
        <v>keine Klausur</v>
      </c>
      <c r="I428" s="5" t="str">
        <f>'IB &amp; IMLA MA'!I37</f>
        <v>keine Klausur</v>
      </c>
      <c r="J428" s="5">
        <f>'IB &amp; IMLA MA'!J37</f>
        <v>0</v>
      </c>
      <c r="K428" s="8" t="str">
        <f>'IB &amp; IMLA MA'!K37</f>
        <v>Rathje, Britta, Frau Prof. Dr. (Prof) - 3.000 SWS</v>
      </c>
      <c r="L428" s="1">
        <f>'BA MSc'!L10</f>
        <v>0</v>
      </c>
      <c r="M428" s="1">
        <f>'BA MSc'!M10</f>
        <v>0</v>
      </c>
    </row>
    <row r="429" spans="1:13" x14ac:dyDescent="0.25">
      <c r="A429" s="5" t="str">
        <f>'IB &amp; IMLA MA'!A38</f>
        <v>20252</v>
      </c>
      <c r="B429" s="5" t="str">
        <f>'IB &amp; IMLA MA'!B38</f>
        <v>B09-60362</v>
      </c>
      <c r="C429" s="8" t="str">
        <f>'IB &amp; IMLA MA'!C38</f>
        <v>América Latina: Historia y Economía Política</v>
      </c>
      <c r="D429" s="5" t="str">
        <f>'IB &amp; IMLA MA'!D38</f>
        <v/>
      </c>
      <c r="E429" s="5">
        <f>'IB &amp; IMLA MA'!E38</f>
        <v>0</v>
      </c>
      <c r="F429" s="5">
        <f>'IB &amp; IMLA MA'!F38</f>
        <v>0</v>
      </c>
      <c r="G429" s="5" t="str">
        <f>'IB &amp; IMLA MA'!G38</f>
        <v>keine Klausur (Prüfung ist mit dem Lehrenden abzustimmen)</v>
      </c>
      <c r="H429" s="7" t="str">
        <f>'IB &amp; IMLA MA'!H38</f>
        <v>keine Klausur</v>
      </c>
      <c r="I429" s="5" t="str">
        <f>'IB &amp; IMLA MA'!I38</f>
        <v>keine Klausur</v>
      </c>
      <c r="J429" s="5">
        <f>'IB &amp; IMLA MA'!J38</f>
        <v>0</v>
      </c>
      <c r="K429" s="8" t="str">
        <f>'IB &amp; IMLA MA'!K38</f>
        <v>Reynier Pérez Hernández, Herr (LKfbA) - 2.000 SWS</v>
      </c>
      <c r="L429" s="1">
        <f>'BA MSc'!L11</f>
        <v>0</v>
      </c>
      <c r="M429" s="1">
        <f>'BA MSc'!M11</f>
        <v>0</v>
      </c>
    </row>
    <row r="430" spans="1:13" ht="27.6" x14ac:dyDescent="0.25">
      <c r="A430" s="5" t="str">
        <f>'IB &amp; IMLA MA'!A40</f>
        <v>20252</v>
      </c>
      <c r="B430" s="5" t="str">
        <f>'IB &amp; IMLA MA'!B40</f>
        <v>B09-60381</v>
      </c>
      <c r="C430" s="8" t="str">
        <f>'IB &amp; IMLA MA'!C40</f>
        <v>Castellano y Cultura Argentina B2.2</v>
      </c>
      <c r="D430" s="6" t="str">
        <f>'IB &amp; IMLA MA'!D40</f>
        <v>001-901325</v>
      </c>
      <c r="E430" s="5">
        <f>'IB &amp; IMLA MA'!E40</f>
        <v>0</v>
      </c>
      <c r="F430" s="5">
        <f>'IB &amp; IMLA MA'!F40</f>
        <v>0</v>
      </c>
      <c r="G430" s="5" t="str">
        <f>'IB &amp; IMLA MA'!G40</f>
        <v>keine Klausur (Prüfung ist mit dem Lehrenden abzustimmen)</v>
      </c>
      <c r="H430" s="7" t="str">
        <f>'IB &amp; IMLA MA'!H40</f>
        <v>keine Klausur</v>
      </c>
      <c r="I430" s="5" t="str">
        <f>'IB &amp; IMLA MA'!I40</f>
        <v>keine Klausur</v>
      </c>
      <c r="J430" s="5">
        <f>'IB &amp; IMLA MA'!J40</f>
        <v>0</v>
      </c>
      <c r="K430" s="8" t="str">
        <f>'IB &amp; IMLA MA'!K40</f>
        <v>Garcia Fernandez, Analia Gabriela, Frau (LKfbA) - 4.000 SWS</v>
      </c>
      <c r="L430" s="1">
        <f>'BA MSc'!L12</f>
        <v>0</v>
      </c>
      <c r="M430" s="1">
        <f>'BA MSc'!M12</f>
        <v>0</v>
      </c>
    </row>
    <row r="431" spans="1:13" ht="27.6" x14ac:dyDescent="0.25">
      <c r="A431" s="5" t="str">
        <f>'IB &amp; IMLA MA'!A41</f>
        <v>20252</v>
      </c>
      <c r="B431" s="5" t="str">
        <f>'IB &amp; IMLA MA'!B41</f>
        <v>B09-60382</v>
      </c>
      <c r="C431" s="8" t="str">
        <f>'IB &amp; IMLA MA'!C41</f>
        <v>Castellano y Cultura Argentina C1</v>
      </c>
      <c r="D431" s="6" t="str">
        <f>'IB &amp; IMLA MA'!D41</f>
        <v>001-901405</v>
      </c>
      <c r="E431" s="5">
        <f>'IB &amp; IMLA MA'!E41</f>
        <v>0</v>
      </c>
      <c r="F431" s="5">
        <f>'IB &amp; IMLA MA'!F41</f>
        <v>0</v>
      </c>
      <c r="G431" s="5" t="str">
        <f>'IB &amp; IMLA MA'!G41</f>
        <v>keine Klausur (Prüfung ist mit dem Lehrenden abzustimmen)</v>
      </c>
      <c r="H431" s="7" t="str">
        <f>'IB &amp; IMLA MA'!H41</f>
        <v>keine Klausur</v>
      </c>
      <c r="I431" s="5" t="str">
        <f>'IB &amp; IMLA MA'!I41</f>
        <v>keine Klausur</v>
      </c>
      <c r="J431" s="5">
        <f>'IB &amp; IMLA MA'!J41</f>
        <v>0</v>
      </c>
      <c r="K431" s="8" t="str">
        <f>'IB &amp; IMLA MA'!K41</f>
        <v>Rete, Oscar Miguel, Herr (LBA - 2.000 SWS;Garcia Fernandez, Analia Gabriela, Frau (LKfbA) - 2.000 SWS</v>
      </c>
      <c r="L431" s="1">
        <f>'BA MSc'!L13</f>
        <v>0</v>
      </c>
      <c r="M431" s="1">
        <f>'BA MSc'!M13</f>
        <v>0</v>
      </c>
    </row>
    <row r="432" spans="1:13" x14ac:dyDescent="0.25">
      <c r="A432" s="5" t="str">
        <f>'IMFA MSc'!A4</f>
        <v>20252</v>
      </c>
      <c r="B432" s="5" t="str">
        <f>'IMFA MSc'!B4</f>
        <v>F43M-303-P</v>
      </c>
      <c r="C432" s="8" t="str">
        <f>'IMFA MSc'!C4</f>
        <v>Projektstudien Personalmanagement</v>
      </c>
      <c r="D432" s="6" t="str">
        <f>'IMFA MSc'!D4</f>
        <v/>
      </c>
      <c r="E432" s="5">
        <f>'IMFA MSc'!E4</f>
        <v>0</v>
      </c>
      <c r="F432" s="5">
        <f>'IMFA MSc'!F4</f>
        <v>0</v>
      </c>
      <c r="G432" s="5" t="str">
        <f>'IMFA MSc'!G4</f>
        <v>keine Klausur (Prüfung ist mit dem Lehrenden abzustimmen)</v>
      </c>
      <c r="H432" s="7" t="str">
        <f>'IMFA MSc'!H4</f>
        <v>keine Klausur</v>
      </c>
      <c r="I432" s="5" t="str">
        <f>'IMFA MSc'!I4</f>
        <v>keine Klausur</v>
      </c>
      <c r="J432" s="5">
        <f>'IMFA MSc'!J4</f>
        <v>0</v>
      </c>
      <c r="K432" s="8" t="str">
        <f>'IMFA MSc'!K4</f>
        <v>Rohleder, Norbert, Herr Prof. Dr. (Prof) - 3.000 SWS</v>
      </c>
      <c r="L432" s="1">
        <f>'BA MSc'!L14</f>
        <v>0</v>
      </c>
      <c r="M432" s="1">
        <f>'BA MSc'!M14</f>
        <v>0</v>
      </c>
    </row>
    <row r="433" spans="1:13" ht="27.6" x14ac:dyDescent="0.25">
      <c r="A433" s="5" t="str">
        <f>'IMFA MSc'!A8</f>
        <v>w</v>
      </c>
      <c r="B433" s="5" t="str">
        <f>'IMFA MSc'!B8</f>
        <v>B15-60401</v>
      </c>
      <c r="C433" s="8" t="str">
        <f>'IMFA MSc'!C8</f>
        <v>Internationale Wirtschaft im deutsch-französischen Rahmen</v>
      </c>
      <c r="D433" s="5">
        <f>'IMFA MSc'!D8</f>
        <v>0</v>
      </c>
      <c r="E433" s="5">
        <f>'IMFA MSc'!E8</f>
        <v>0</v>
      </c>
      <c r="F433" s="5">
        <f>'IMFA MSc'!F8</f>
        <v>0</v>
      </c>
      <c r="G433" s="5" t="str">
        <f>'IMFA MSc'!G8</f>
        <v>keine Klausur (Prüfung ist mit dem Lehrenden abzustimmen)</v>
      </c>
      <c r="H433" s="7" t="str">
        <f>'IMFA MSc'!H8</f>
        <v>keine Klausur</v>
      </c>
      <c r="I433" s="5" t="str">
        <f>'IMFA MSc'!I8</f>
        <v>keine Klausur</v>
      </c>
      <c r="J433" s="5">
        <f>'IMFA MSc'!J8</f>
        <v>0</v>
      </c>
      <c r="K433" s="8" t="str">
        <f>'IMFA MSc'!K8</f>
        <v>Schrank, Randolf, Herr Prof. Dr. (Prof) - 3.000 SWS</v>
      </c>
      <c r="L433" s="1">
        <f>'BA MSc'!L15</f>
        <v>0</v>
      </c>
      <c r="M433" s="1">
        <f>'BA MSc'!M15</f>
        <v>0</v>
      </c>
    </row>
    <row r="434" spans="1:13" x14ac:dyDescent="0.25">
      <c r="A434" s="5" t="str">
        <f>'BA MSc'!A2</f>
        <v>20252</v>
      </c>
      <c r="B434" s="5" t="str">
        <f>'BA MSc'!B2</f>
        <v>A23-60106</v>
      </c>
      <c r="C434" s="8" t="str">
        <f>'BA MSc'!C2</f>
        <v>Unternehmensprojekt Personalmanagement</v>
      </c>
      <c r="D434" s="5">
        <f>'BA MSc'!D2</f>
        <v>70338</v>
      </c>
      <c r="E434" s="5">
        <f>'BA MSc'!E2</f>
        <v>0</v>
      </c>
      <c r="F434" s="5">
        <f>'BA MSc'!F2</f>
        <v>0</v>
      </c>
      <c r="G434" s="5" t="str">
        <f>'BA MSc'!G2</f>
        <v>keine Klausur (Prüfung ist mit dem Lehrenden abzustimmen)</v>
      </c>
      <c r="H434" s="7" t="str">
        <f>'BA MSc'!H2</f>
        <v>keine Klausur</v>
      </c>
      <c r="I434" s="5" t="str">
        <f>'BA MSc'!I2</f>
        <v>keine Klausur</v>
      </c>
      <c r="J434" s="5">
        <f>'BA MSc'!J2</f>
        <v>0</v>
      </c>
      <c r="K434" s="8" t="str">
        <f>'BA MSc'!K2</f>
        <v>Person, Kopie, Frau (ADMIN) - SWS</v>
      </c>
      <c r="L434" s="1">
        <f>'BA MSc'!L16</f>
        <v>0</v>
      </c>
      <c r="M434" s="1">
        <f>'BA MSc'!M16</f>
        <v>0</v>
      </c>
    </row>
    <row r="435" spans="1:13" ht="27.6" x14ac:dyDescent="0.25">
      <c r="A435" s="5" t="str">
        <f>'BA MSc'!A3</f>
        <v>20252</v>
      </c>
      <c r="B435" s="5" t="str">
        <f>'BA MSc'!B3</f>
        <v>A23-70102</v>
      </c>
      <c r="C435" s="8" t="str">
        <f>'BA MSc'!C3</f>
        <v>Personalmanagement &amp; Organisation</v>
      </c>
      <c r="D435" s="5">
        <f>'BA MSc'!D3</f>
        <v>60102</v>
      </c>
      <c r="E435" s="5">
        <f>'BA MSc'!E3</f>
        <v>0</v>
      </c>
      <c r="F435" s="5">
        <f>'BA MSc'!F3</f>
        <v>0</v>
      </c>
      <c r="G435" s="5" t="str">
        <f>'BA MSc'!G3</f>
        <v>keine Klausur (Prüfung ist mit dem Lehrenden abzustimmen)</v>
      </c>
      <c r="H435" s="7" t="str">
        <f>'BA MSc'!H3</f>
        <v>keine Klausur</v>
      </c>
      <c r="I435" s="5" t="str">
        <f>'BA MSc'!I3</f>
        <v>keine Klausur</v>
      </c>
      <c r="J435" s="5">
        <f>'BA MSc'!J3</f>
        <v>0</v>
      </c>
      <c r="K435" s="8" t="str">
        <f>'BA MSc'!K3</f>
        <v>Rohleder, Norbert, Herr Prof. Dr. (Prof) - 2.500 SWS;Sieweke, Laura, Frau (LBA) - 0.500 SWS</v>
      </c>
      <c r="L435" s="1">
        <f>'BA MSc'!L17</f>
        <v>0</v>
      </c>
      <c r="M435" s="1">
        <f>'BA MSc'!M17</f>
        <v>0</v>
      </c>
    </row>
    <row r="436" spans="1:13" ht="27.6" x14ac:dyDescent="0.25">
      <c r="A436" s="5" t="str">
        <f>'BA MSc'!A5</f>
        <v>20252</v>
      </c>
      <c r="B436" s="5" t="str">
        <f>'BA MSc'!B5</f>
        <v>A23-70104</v>
      </c>
      <c r="C436" s="8" t="str">
        <f>'BA MSc'!C5</f>
        <v>Rechtliche Rahmenbedingungen unternehmerischer Entscheidungen</v>
      </c>
      <c r="D436" s="5">
        <f>'BA MSc'!D5</f>
        <v>60104</v>
      </c>
      <c r="E436" s="5">
        <f>'BA MSc'!E5</f>
        <v>0</v>
      </c>
      <c r="F436" s="5">
        <f>'BA MSc'!F5</f>
        <v>0</v>
      </c>
      <c r="G436" s="5" t="str">
        <f>'BA MSc'!G5</f>
        <v>keine Klausur (Prüfung ist mit dem Lehrenden abzustimmen)</v>
      </c>
      <c r="H436" s="7" t="str">
        <f>'BA MSc'!H5</f>
        <v>keine Klausur</v>
      </c>
      <c r="I436" s="5" t="str">
        <f>'BA MSc'!I5</f>
        <v>keine Klausur</v>
      </c>
      <c r="J436" s="5">
        <f>'BA MSc'!J5</f>
        <v>0</v>
      </c>
      <c r="K436" s="8" t="str">
        <f>'BA MSc'!K5</f>
        <v>Meißner, Martin, Herr Prof. Dr. (Prof) - 4.000 SWS</v>
      </c>
      <c r="L436" s="1">
        <f>'BA MSc'!L18</f>
        <v>0</v>
      </c>
      <c r="M436" s="1">
        <f>'BA MSc'!M18</f>
        <v>0</v>
      </c>
    </row>
    <row r="437" spans="1:13" x14ac:dyDescent="0.25">
      <c r="A437" s="5" t="str">
        <f>'BA MSc'!A9</f>
        <v>20252</v>
      </c>
      <c r="B437" s="5" t="str">
        <f>'BA MSc'!B9</f>
        <v>A23-60207</v>
      </c>
      <c r="C437" s="8" t="str">
        <f>'BA MSc'!C9</f>
        <v>Unternehmensprojekt Marketing</v>
      </c>
      <c r="D437" s="5">
        <f>'BA MSc'!D9</f>
        <v>70318</v>
      </c>
      <c r="E437" s="5">
        <f>'BA MSc'!E9</f>
        <v>0</v>
      </c>
      <c r="F437" s="5">
        <f>'BA MSc'!F9</f>
        <v>0</v>
      </c>
      <c r="G437" s="5" t="str">
        <f>'BA MSc'!G9</f>
        <v>keine Klausur (Prüfung ist mit dem Lehrenden abzustimmen)</v>
      </c>
      <c r="H437" s="7" t="str">
        <f>'BA MSc'!H9</f>
        <v>keine Klausur</v>
      </c>
      <c r="I437" s="5" t="str">
        <f>'BA MSc'!I9</f>
        <v>keine Klausur</v>
      </c>
      <c r="J437" s="5">
        <f>'BA MSc'!J9</f>
        <v>0</v>
      </c>
      <c r="K437" s="8" t="str">
        <f>'BA MSc'!K9</f>
        <v>Redler, Jörn, Herr Prof. Dr. (Prof) - 0.500 SWS</v>
      </c>
      <c r="L437" s="1">
        <f>'BA MSc'!L19</f>
        <v>0</v>
      </c>
      <c r="M437" s="1">
        <f>'BA MSc'!M19</f>
        <v>0</v>
      </c>
    </row>
    <row r="438" spans="1:13" x14ac:dyDescent="0.25">
      <c r="A438" s="5" t="str">
        <f>'BA MSc'!A10</f>
        <v>w</v>
      </c>
      <c r="B438" s="5" t="str">
        <f>'BA MSc'!B10</f>
        <v>A23-60207</v>
      </c>
      <c r="C438" s="8" t="str">
        <f>'BA MSc'!C10</f>
        <v>Unternehmensprojekt Marketing</v>
      </c>
      <c r="D438" s="5">
        <f>'BA MSc'!D10</f>
        <v>70318</v>
      </c>
      <c r="E438" s="5">
        <f>'BA MSc'!E10</f>
        <v>0</v>
      </c>
      <c r="F438" s="5">
        <f>'BA MSc'!F10</f>
        <v>0</v>
      </c>
      <c r="G438" s="5" t="str">
        <f>'BA MSc'!G10</f>
        <v>keine Klausur (Prüfung ist mit dem Lehrenden abzustimmen)</v>
      </c>
      <c r="H438" s="7" t="str">
        <f>'BA MSc'!H10</f>
        <v>keine Klausur</v>
      </c>
      <c r="I438" s="5" t="str">
        <f>'BA MSc'!I10</f>
        <v>keine Klausur</v>
      </c>
      <c r="J438" s="5">
        <f>'BA MSc'!J10</f>
        <v>0</v>
      </c>
      <c r="K438" s="8" t="str">
        <f>'BA MSc'!K10</f>
        <v>Redler, Jörn, Herr Prof. Dr. (Prof) - 1.000 SWS</v>
      </c>
      <c r="L438" s="1">
        <f>'BA MSc'!L20</f>
        <v>0</v>
      </c>
      <c r="M438" s="1">
        <f>'BA MSc'!M20</f>
        <v>0</v>
      </c>
    </row>
    <row r="439" spans="1:13" x14ac:dyDescent="0.25">
      <c r="A439" s="5" t="str">
        <f>'BA MSc'!A16</f>
        <v>w</v>
      </c>
      <c r="B439" s="5" t="str">
        <f>'BA MSc'!B16</f>
        <v>A23-70205</v>
      </c>
      <c r="C439" s="8" t="str">
        <f>'BA MSc'!C16</f>
        <v>Projektmanagement</v>
      </c>
      <c r="D439" s="6">
        <f>'BA MSc'!D16</f>
        <v>60205</v>
      </c>
      <c r="E439" s="5">
        <f>'BA MSc'!E16</f>
        <v>0</v>
      </c>
      <c r="F439" s="5">
        <f>'BA MSc'!F16</f>
        <v>0</v>
      </c>
      <c r="G439" s="5" t="str">
        <f>'BA MSc'!G16</f>
        <v>keine Klausur (Prüfung ist mit dem Lehrenden abzustimmen)</v>
      </c>
      <c r="H439" s="7" t="str">
        <f>'BA MSc'!H16</f>
        <v>keine Klausur</v>
      </c>
      <c r="I439" s="5" t="str">
        <f>'BA MSc'!I16</f>
        <v>keine Klausur</v>
      </c>
      <c r="J439" s="5">
        <f>'BA MSc'!J16</f>
        <v>0</v>
      </c>
      <c r="K439" s="8" t="str">
        <f>'BA MSc'!K16</f>
        <v>Kowalczyk, Martin, Herr Prof. Dr. (Prof) - 2.000 SWS</v>
      </c>
      <c r="L439" s="1">
        <f>'BA MSc'!L21</f>
        <v>0</v>
      </c>
      <c r="M439" s="1">
        <f>'BA MSc'!M21</f>
        <v>0</v>
      </c>
    </row>
    <row r="440" spans="1:13" ht="27.6" x14ac:dyDescent="0.25">
      <c r="A440" s="5" t="str">
        <f>'BA MSc'!A17</f>
        <v>20252</v>
      </c>
      <c r="B440" s="5" t="str">
        <f>'BA MSc'!B17</f>
        <v>A23-70301</v>
      </c>
      <c r="C440" s="8" t="str">
        <f>'BA MSc'!C17</f>
        <v>Unternehmensplanspiel (Blockwo. vor Sem.beginn)</v>
      </c>
      <c r="D440" s="6" t="str">
        <f>'BA MSc'!D17</f>
        <v>60301, 52304</v>
      </c>
      <c r="E440" s="5">
        <f>'BA MSc'!E17</f>
        <v>0</v>
      </c>
      <c r="F440" s="5">
        <f>'BA MSc'!F17</f>
        <v>0</v>
      </c>
      <c r="G440" s="5" t="str">
        <f>'BA MSc'!G17</f>
        <v>keine Klausur (Prüfung ist mit dem Lehrenden abzustimmen)</v>
      </c>
      <c r="H440" s="7" t="str">
        <f>'BA MSc'!H17</f>
        <v>keine Klausur</v>
      </c>
      <c r="I440" s="5" t="str">
        <f>'BA MSc'!I17</f>
        <v>keine Klausur</v>
      </c>
      <c r="J440" s="5">
        <f>'BA MSc'!J17</f>
        <v>0</v>
      </c>
      <c r="K440" s="8" t="str">
        <f>'BA MSc'!K17</f>
        <v>Fischbach, Sven, Herr Prof. Dr. (Prof) - 3.000 SWS</v>
      </c>
      <c r="L440" s="1">
        <f>'BA MSc'!L22</f>
        <v>0</v>
      </c>
      <c r="M440" s="1">
        <f>'BA MSc'!M22</f>
        <v>0</v>
      </c>
    </row>
    <row r="441" spans="1:13" ht="41.4" x14ac:dyDescent="0.25">
      <c r="A441" s="5" t="str">
        <f>'BA MSc'!A19</f>
        <v>20252</v>
      </c>
      <c r="B441" s="5" t="str">
        <f>'BA MSc'!B19</f>
        <v>A23-70307</v>
      </c>
      <c r="C441" s="8" t="str">
        <f>'BA MSc'!C19</f>
        <v>Digital Business &amp; Transformation</v>
      </c>
      <c r="D441" s="6" t="str">
        <f>'BA MSc'!D19</f>
        <v/>
      </c>
      <c r="E441" s="5">
        <f>'BA MSc'!E19</f>
        <v>0</v>
      </c>
      <c r="F441" s="5">
        <f>'BA MSc'!F19</f>
        <v>0</v>
      </c>
      <c r="G441" s="5" t="str">
        <f>'BA MSc'!G19</f>
        <v>keine Klausur (Prüfung ist mit dem Lehrenden abzustimmen)</v>
      </c>
      <c r="H441" s="7" t="str">
        <f>'BA MSc'!H19</f>
        <v>keine Klausur</v>
      </c>
      <c r="I441" s="5" t="str">
        <f>'BA MSc'!I19</f>
        <v>keine Klausur</v>
      </c>
      <c r="J441" s="5">
        <f>'BA MSc'!J19</f>
        <v>0</v>
      </c>
      <c r="K441" s="8" t="str">
        <f>'BA MSc'!K19</f>
        <v>Mehler-Bicher, Anett, Frau Prof. Dr. (Prof) - 0.400 SWS;Ostheimer, Bernhard, Herr Prof. Dr. (Prof) - 0.400 SWS;Loomans, Dirk, Herr Prof. Dr. (LBA) - 3.200 SWS</v>
      </c>
      <c r="L441" s="1">
        <f>'BA MSc'!L23</f>
        <v>0</v>
      </c>
      <c r="M441" s="1">
        <f>'BA MSc'!M23</f>
        <v>0</v>
      </c>
    </row>
    <row r="442" spans="1:13" x14ac:dyDescent="0.25">
      <c r="A442" s="5" t="str">
        <f>'BA MSc'!A21</f>
        <v>20252</v>
      </c>
      <c r="B442" s="5" t="str">
        <f>'BA MSc'!B21</f>
        <v>A23-60306</v>
      </c>
      <c r="C442" s="8" t="str">
        <f>'BA MSc'!C21</f>
        <v>Unternehmensprojekt Controlling</v>
      </c>
      <c r="D442" s="6">
        <f>'BA MSc'!D21</f>
        <v>70348</v>
      </c>
      <c r="E442" s="5">
        <f>'BA MSc'!E21</f>
        <v>0</v>
      </c>
      <c r="F442" s="5">
        <f>'BA MSc'!F21</f>
        <v>0</v>
      </c>
      <c r="G442" s="5" t="str">
        <f>'BA MSc'!G21</f>
        <v>keine Klausur (Prüfung ist mit dem Lehrenden abzustimmen)</v>
      </c>
      <c r="H442" s="7" t="str">
        <f>'BA MSc'!H21</f>
        <v>keine Klausur</v>
      </c>
      <c r="I442" s="5" t="str">
        <f>'BA MSc'!I21</f>
        <v>keine Klausur</v>
      </c>
      <c r="J442" s="5">
        <f>'BA MSc'!J21</f>
        <v>0</v>
      </c>
      <c r="K442" s="8" t="str">
        <f>'BA MSc'!K21</f>
        <v>Fischbach, Sven, Herr Prof. Dr. (Prof) - 1.000 SWS</v>
      </c>
      <c r="L442" s="1">
        <f>'BA MSc'!L24</f>
        <v>0</v>
      </c>
      <c r="M442" s="1">
        <f>'BA MSc'!M24</f>
        <v>0</v>
      </c>
    </row>
    <row r="443" spans="1:13" x14ac:dyDescent="0.25">
      <c r="A443" s="5" t="str">
        <f>'BA MSc'!A23</f>
        <v>20252</v>
      </c>
      <c r="B443" s="5" t="str">
        <f>'BA MSc'!B23</f>
        <v>A23-60480</v>
      </c>
      <c r="C443" s="8" t="str">
        <f>'BA MSc'!C23</f>
        <v>Wissenschaftliches Arbeiten in der Praxis</v>
      </c>
      <c r="D443" s="6">
        <f>'BA MSc'!D23</f>
        <v>70480</v>
      </c>
      <c r="E443" s="5">
        <f>'BA MSc'!E23</f>
        <v>0</v>
      </c>
      <c r="F443" s="5">
        <f>'BA MSc'!F23</f>
        <v>0</v>
      </c>
      <c r="G443" s="5" t="str">
        <f>'BA MSc'!G23</f>
        <v>keine Klausur (Prüfung ist mit dem Lehrenden abzustimmen)</v>
      </c>
      <c r="H443" s="7" t="str">
        <f>'BA MSc'!H23</f>
        <v>keine Klausur</v>
      </c>
      <c r="I443" s="5" t="str">
        <f>'BA MSc'!I23</f>
        <v>keine Klausur</v>
      </c>
      <c r="J443" s="5">
        <f>'BA MSc'!J23</f>
        <v>0</v>
      </c>
      <c r="K443" s="8" t="str">
        <f>'BA MSc'!K23</f>
        <v>Kemmeter, Sascha, Herr Prof. Dr. (Prof) - 2.000 SWS</v>
      </c>
      <c r="L443" s="1">
        <f>'BA MSc'!L25</f>
        <v>0</v>
      </c>
      <c r="M443" s="1">
        <f>'BA MSc'!M25</f>
        <v>0</v>
      </c>
    </row>
    <row r="444" spans="1:13" x14ac:dyDescent="0.25">
      <c r="A444" s="5" t="str">
        <f>'BA MSc'!A24</f>
        <v>20251</v>
      </c>
      <c r="B444" s="5" t="str">
        <f>'BA MSc'!B24</f>
        <v>A23-60480</v>
      </c>
      <c r="C444" s="8" t="str">
        <f>'BA MSc'!C24</f>
        <v>Wissenschaftliches Arbeiten in der Praxis</v>
      </c>
      <c r="D444" s="5">
        <f>'BA MSc'!D24</f>
        <v>70480</v>
      </c>
      <c r="E444" s="5">
        <f>'BA MSc'!E24</f>
        <v>0</v>
      </c>
      <c r="F444" s="5">
        <f>'BA MSc'!F24</f>
        <v>0</v>
      </c>
      <c r="G444" s="5" t="str">
        <f>'BA MSc'!G24</f>
        <v>keine Klausur (Prüfung ist mit dem Lehrenden abzustimmen)</v>
      </c>
      <c r="H444" s="7" t="str">
        <f>'BA MSc'!H24</f>
        <v>keine Klausur</v>
      </c>
      <c r="I444" s="5" t="str">
        <f>'BA MSc'!I24</f>
        <v>keine Klausur</v>
      </c>
      <c r="J444" s="5">
        <f>'BA MSc'!J24</f>
        <v>0</v>
      </c>
      <c r="K444" s="8" t="str">
        <f>'BA MSc'!K24</f>
        <v>Kemmeter, Sascha, Herr Prof. Dr. (Prof) - 2.000 SWS</v>
      </c>
    </row>
    <row r="445" spans="1:13" ht="27.6" x14ac:dyDescent="0.25">
      <c r="A445" s="5" t="str">
        <f>'BA MSc'!A25</f>
        <v>20251</v>
      </c>
      <c r="B445" s="5" t="str">
        <f>'BA MSc'!B25</f>
        <v>A23-60481</v>
      </c>
      <c r="C445" s="8" t="str">
        <f>'BA MSc'!C25</f>
        <v>Internationale Exkursion und Management Seminar</v>
      </c>
      <c r="D445" s="5">
        <f>'BA MSc'!D25</f>
        <v>70481</v>
      </c>
      <c r="E445" s="5">
        <f>'BA MSc'!E25</f>
        <v>0</v>
      </c>
      <c r="F445" s="5">
        <f>'BA MSc'!F25</f>
        <v>0</v>
      </c>
      <c r="G445" s="5" t="str">
        <f>'BA MSc'!G25</f>
        <v>keine Klausur (Prüfung ist mit dem Lehrenden abzustimmen)</v>
      </c>
      <c r="H445" s="7" t="str">
        <f>'BA MSc'!H25</f>
        <v>keine Klausur</v>
      </c>
      <c r="I445" s="5" t="str">
        <f>'BA MSc'!I25</f>
        <v>keine Klausur</v>
      </c>
      <c r="J445" s="5">
        <f>'BA MSc'!J25</f>
        <v>0</v>
      </c>
      <c r="K445" s="8" t="str">
        <f>'BA MSc'!K25</f>
        <v>Rohleder, Norbert, Herr Prof. Dr. (Prof) - 2.000 SWS</v>
      </c>
    </row>
    <row r="446" spans="1:13" x14ac:dyDescent="0.25">
      <c r="A446" s="5" t="str">
        <f>'IB &amp; IMLA MA'!A21</f>
        <v>w</v>
      </c>
      <c r="B446" s="5" t="str">
        <f>'IB &amp; IMLA MA'!B21</f>
        <v>964-60253</v>
      </c>
      <c r="C446" s="5" t="str">
        <f>'IB &amp; IMLA MA'!C21</f>
        <v>International Marketing</v>
      </c>
      <c r="D446" s="5" t="str">
        <f>'IB &amp; IMLA MA'!D21</f>
        <v>964M-105-PE</v>
      </c>
      <c r="E446" s="5">
        <f>'IB &amp; IMLA MA'!E21</f>
        <v>0</v>
      </c>
      <c r="F446" s="5">
        <f>'IB &amp; IMLA MA'!F21</f>
        <v>0</v>
      </c>
      <c r="G446" s="5" t="str">
        <f>'IB &amp; IMLA MA'!G21</f>
        <v>keine Klausur (Prüfung ist mit dem Lehrenden abzustimmen)</v>
      </c>
      <c r="H446" s="5" t="str">
        <f>'IB &amp; IMLA MA'!H21</f>
        <v>keine Klausur</v>
      </c>
      <c r="I446" s="5" t="str">
        <f>'IB &amp; IMLA MA'!I21</f>
        <v>keine Klausur</v>
      </c>
      <c r="J446" s="5">
        <f>'IB &amp; IMLA MA'!J21</f>
        <v>0</v>
      </c>
      <c r="K446" s="5" t="str">
        <f>'IB &amp; IMLA MA'!K21</f>
        <v>Hensel, Claudia, Frau Prof. Dr. (Prof) - 4.000 SWS</v>
      </c>
    </row>
    <row r="447" spans="1:13" ht="27.6" x14ac:dyDescent="0.25">
      <c r="A447" s="5" t="str">
        <f>'Management MSc'!A13</f>
        <v>20252</v>
      </c>
      <c r="B447" s="5" t="str">
        <f>'Management MSc'!B13</f>
        <v>996-61381</v>
      </c>
      <c r="C447" s="8" t="str">
        <f>'Management MSc'!C13</f>
        <v>Anwendungsorientiertes Forschungsprojekt - Marketing</v>
      </c>
      <c r="D447" s="5">
        <f>'Management MSc'!D13</f>
        <v>60281</v>
      </c>
      <c r="E447" s="5">
        <f>'Management MSc'!E13</f>
        <v>0</v>
      </c>
      <c r="F447" s="5">
        <f>'Management MSc'!F13</f>
        <v>0</v>
      </c>
      <c r="G447" s="5" t="str">
        <f>'Management MSc'!G13</f>
        <v>keine Klausur (Prüfung ist mit dem Lehrenden abzustimmen)</v>
      </c>
      <c r="H447" s="7" t="str">
        <f>'Management MSc'!H13</f>
        <v>keine Klausur (Deadline 31.01.2026)</v>
      </c>
      <c r="I447" s="5" t="str">
        <f>'Management MSc'!I13</f>
        <v>keine Klausur</v>
      </c>
      <c r="J447" s="5">
        <f>'Management MSc'!J13</f>
        <v>0</v>
      </c>
      <c r="K447" s="8" t="str">
        <f>'Management MSc'!K13</f>
        <v>Stephan, Rebecca, Frau (Ass) - 0.700 SWS</v>
      </c>
    </row>
    <row r="448" spans="1:13" ht="27.6" x14ac:dyDescent="0.25">
      <c r="A448" s="5" t="str">
        <f>'Management MSc'!A14</f>
        <v>20252</v>
      </c>
      <c r="B448" s="5" t="str">
        <f>'Management MSc'!B14</f>
        <v>996-61382</v>
      </c>
      <c r="C448" s="8" t="str">
        <f>'Management MSc'!C14</f>
        <v>Anwendungsorientiertes Forschungsprojekt - Controlling</v>
      </c>
      <c r="D448" s="5">
        <f>'Management MSc'!D14</f>
        <v>60282</v>
      </c>
      <c r="E448" s="5">
        <f>'Management MSc'!E14</f>
        <v>0</v>
      </c>
      <c r="F448" s="5">
        <f>'Management MSc'!F14</f>
        <v>0</v>
      </c>
      <c r="G448" s="5" t="str">
        <f>'Management MSc'!G14</f>
        <v>keine Klausur (Prüfung ist mit dem Lehrenden abzustimmen)</v>
      </c>
      <c r="H448" s="7" t="str">
        <f>'Management MSc'!H14</f>
        <v>keine Klausur (Deadline 31.01.2026)</v>
      </c>
      <c r="I448" s="5" t="str">
        <f>'Management MSc'!I14</f>
        <v>keine Klausur</v>
      </c>
      <c r="J448" s="5">
        <f>'Management MSc'!J14</f>
        <v>0</v>
      </c>
      <c r="K448" s="8" t="str">
        <f>'Management MSc'!K14</f>
        <v>Rathje, Britta, Frau Prof. Dr. (Prof) - 0.700 SWS</v>
      </c>
    </row>
    <row r="449" spans="1:11" ht="27.6" x14ac:dyDescent="0.25">
      <c r="A449" s="5" t="str">
        <f>'Management MSc'!A15</f>
        <v>20252</v>
      </c>
      <c r="B449" s="5" t="str">
        <f>'Management MSc'!B15</f>
        <v>996-61383</v>
      </c>
      <c r="C449" s="8" t="str">
        <f>'Management MSc'!C15</f>
        <v>Anwendungsorientiertes Forschungsprojekt - Human Resource Management</v>
      </c>
      <c r="D449" s="5">
        <f>'Management MSc'!D15</f>
        <v>60283</v>
      </c>
      <c r="E449" s="5">
        <f>'Management MSc'!E15</f>
        <v>0</v>
      </c>
      <c r="F449" s="5">
        <f>'Management MSc'!F15</f>
        <v>0</v>
      </c>
      <c r="G449" s="5" t="str">
        <f>'Management MSc'!G15</f>
        <v>keine Klausur (Prüfung ist mit dem Lehrenden abzustimmen)</v>
      </c>
      <c r="H449" s="7" t="str">
        <f>'Management MSc'!H15</f>
        <v>keine Klausur (Deadline 31.01.2026)</v>
      </c>
      <c r="I449" s="5" t="str">
        <f>'Management MSc'!I15</f>
        <v>keine Klausur</v>
      </c>
      <c r="J449" s="5">
        <f>'Management MSc'!J15</f>
        <v>0</v>
      </c>
      <c r="K449" s="8" t="str">
        <f>'Management MSc'!K15</f>
        <v>Rank, Susanne, Frau Prof. Dr. (Prof) - 0.700 SWS</v>
      </c>
    </row>
    <row r="450" spans="1:11" ht="27.6" x14ac:dyDescent="0.25">
      <c r="A450" s="5" t="str">
        <f>'Management MSc'!A16</f>
        <v>20252</v>
      </c>
      <c r="B450" s="5" t="str">
        <f>'Management MSc'!B16</f>
        <v>996-61384</v>
      </c>
      <c r="C450" s="8" t="str">
        <f>'Management MSc'!C16</f>
        <v>Anwendungsorientiertes Forschungsprojekt - Supply Chain Management</v>
      </c>
      <c r="D450" s="5" t="str">
        <f>'Management MSc'!D16</f>
        <v/>
      </c>
      <c r="E450" s="5">
        <f>'Management MSc'!E16</f>
        <v>0</v>
      </c>
      <c r="F450" s="5">
        <f>'Management MSc'!F16</f>
        <v>0</v>
      </c>
      <c r="G450" s="5" t="str">
        <f>'Management MSc'!G16</f>
        <v>keine Klausur (Prüfung ist mit dem Lehrenden abzustimmen)</v>
      </c>
      <c r="H450" s="7" t="str">
        <f>'Management MSc'!H16</f>
        <v>keine Klausur (Deadline 31.01.2026)</v>
      </c>
      <c r="I450" s="5" t="str">
        <f>'Management MSc'!I16</f>
        <v>keine Klausur</v>
      </c>
      <c r="J450" s="5">
        <f>'Management MSc'!J16</f>
        <v>0</v>
      </c>
      <c r="K450" s="8" t="str">
        <f>'Management MSc'!K16</f>
        <v>Berbner, Ulrich, Herr Prof. Dr. (Prof) - 0.700 SWS</v>
      </c>
    </row>
  </sheetData>
  <sheetProtection sheet="1" objects="1" scenarios="1"/>
  <autoFilter ref="A1:K450">
    <sortState ref="A2:K450">
      <sortCondition ref="H1:H450"/>
    </sortState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B15"/>
  <sheetViews>
    <sheetView workbookViewId="0"/>
  </sheetViews>
  <sheetFormatPr baseColWidth="10" defaultColWidth="11.5546875" defaultRowHeight="13.8" x14ac:dyDescent="0.25"/>
  <cols>
    <col min="1" max="16384" width="11.5546875" style="1"/>
  </cols>
  <sheetData>
    <row r="1" spans="1:2" x14ac:dyDescent="0.25">
      <c r="A1" s="10" t="s">
        <v>762</v>
      </c>
      <c r="B1" s="10" t="s">
        <v>763</v>
      </c>
    </row>
    <row r="2" spans="1:2" x14ac:dyDescent="0.25">
      <c r="A2" s="5" t="s">
        <v>1148</v>
      </c>
      <c r="B2" s="7">
        <v>45981</v>
      </c>
    </row>
    <row r="3" spans="1:2" x14ac:dyDescent="0.25">
      <c r="A3" s="5" t="s">
        <v>764</v>
      </c>
      <c r="B3" s="7">
        <v>46003</v>
      </c>
    </row>
    <row r="4" spans="1:2" x14ac:dyDescent="0.25">
      <c r="A4" s="5" t="s">
        <v>736</v>
      </c>
      <c r="B4" s="7">
        <v>46041</v>
      </c>
    </row>
    <row r="5" spans="1:2" x14ac:dyDescent="0.25">
      <c r="A5" s="5" t="s">
        <v>750</v>
      </c>
      <c r="B5" s="7">
        <v>46042</v>
      </c>
    </row>
    <row r="6" spans="1:2" x14ac:dyDescent="0.25">
      <c r="A6" s="5" t="s">
        <v>741</v>
      </c>
      <c r="B6" s="7">
        <v>46043</v>
      </c>
    </row>
    <row r="7" spans="1:2" x14ac:dyDescent="0.25">
      <c r="A7" s="5" t="s">
        <v>749</v>
      </c>
      <c r="B7" s="7">
        <v>46044</v>
      </c>
    </row>
    <row r="8" spans="1:2" x14ac:dyDescent="0.25">
      <c r="A8" s="5" t="s">
        <v>743</v>
      </c>
      <c r="B8" s="7">
        <v>46045</v>
      </c>
    </row>
    <row r="9" spans="1:2" x14ac:dyDescent="0.25">
      <c r="A9" s="5" t="s">
        <v>765</v>
      </c>
      <c r="B9" s="7">
        <v>46046</v>
      </c>
    </row>
    <row r="10" spans="1:2" x14ac:dyDescent="0.25">
      <c r="A10" s="5" t="s">
        <v>738</v>
      </c>
      <c r="B10" s="7">
        <v>46048</v>
      </c>
    </row>
    <row r="11" spans="1:2" x14ac:dyDescent="0.25">
      <c r="A11" s="5" t="s">
        <v>737</v>
      </c>
      <c r="B11" s="7">
        <v>46049</v>
      </c>
    </row>
    <row r="12" spans="1:2" x14ac:dyDescent="0.25">
      <c r="A12" s="5" t="s">
        <v>742</v>
      </c>
      <c r="B12" s="7">
        <v>46050</v>
      </c>
    </row>
    <row r="13" spans="1:2" x14ac:dyDescent="0.25">
      <c r="A13" s="5" t="s">
        <v>747</v>
      </c>
      <c r="B13" s="7">
        <v>46051</v>
      </c>
    </row>
    <row r="14" spans="1:2" x14ac:dyDescent="0.25">
      <c r="A14" s="5" t="s">
        <v>744</v>
      </c>
      <c r="B14" s="7">
        <v>46052</v>
      </c>
    </row>
    <row r="15" spans="1:2" x14ac:dyDescent="0.25">
      <c r="A15" s="5" t="s">
        <v>766</v>
      </c>
      <c r="B15" s="7">
        <v>46053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9"/>
  <sheetViews>
    <sheetView topLeftCell="A43" workbookViewId="0">
      <selection activeCell="F65" sqref="F65"/>
    </sheetView>
  </sheetViews>
  <sheetFormatPr baseColWidth="10" defaultColWidth="11.44140625" defaultRowHeight="13.8" x14ac:dyDescent="0.25"/>
  <cols>
    <col min="1" max="1" width="10.44140625" style="1" bestFit="1" customWidth="1"/>
    <col min="2" max="2" width="16.33203125" style="1" bestFit="1" customWidth="1"/>
    <col min="3" max="3" width="60" style="1" bestFit="1" customWidth="1"/>
    <col min="4" max="4" width="19.33203125" style="1" bestFit="1" customWidth="1"/>
    <col min="5" max="5" width="12.109375" style="1" bestFit="1" customWidth="1"/>
    <col min="6" max="6" width="14.6640625" style="1" customWidth="1"/>
    <col min="7" max="7" width="15.109375" style="1" customWidth="1"/>
    <col min="8" max="8" width="14.5546875" style="2" customWidth="1"/>
    <col min="9" max="10" width="13.88671875" style="1" customWidth="1"/>
    <col min="11" max="11" width="66.33203125" style="1" customWidth="1"/>
    <col min="12" max="16384" width="11.44140625" style="1"/>
  </cols>
  <sheetData>
    <row r="1" spans="1:11" ht="45.6" customHeight="1" x14ac:dyDescent="0.25">
      <c r="A1" s="10" t="s">
        <v>1092</v>
      </c>
      <c r="B1" s="10" t="s">
        <v>1093</v>
      </c>
      <c r="C1" s="10" t="s">
        <v>1094</v>
      </c>
      <c r="D1" s="28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x14ac:dyDescent="0.25">
      <c r="A2" s="5" t="s">
        <v>0</v>
      </c>
      <c r="B2" s="5" t="s">
        <v>293</v>
      </c>
      <c r="C2" s="5" t="s">
        <v>294</v>
      </c>
      <c r="D2" s="6" t="s">
        <v>771</v>
      </c>
      <c r="E2" s="6"/>
      <c r="F2" s="6"/>
      <c r="G2" s="5" t="s">
        <v>764</v>
      </c>
      <c r="H2" s="7">
        <f>VLOOKUP(G2,Klausurtage!$A$2:$B$15,2,FALSE)</f>
        <v>46003</v>
      </c>
      <c r="I2" s="5" t="s">
        <v>767</v>
      </c>
      <c r="J2" s="5" t="s">
        <v>1160</v>
      </c>
      <c r="K2" s="5" t="s">
        <v>295</v>
      </c>
    </row>
    <row r="3" spans="1:11" ht="27.6" x14ac:dyDescent="0.25">
      <c r="A3" s="5" t="s">
        <v>0</v>
      </c>
      <c r="B3" s="5" t="s">
        <v>296</v>
      </c>
      <c r="C3" s="5" t="s">
        <v>294</v>
      </c>
      <c r="D3" s="6" t="s">
        <v>2</v>
      </c>
      <c r="E3" s="6"/>
      <c r="F3" s="6"/>
      <c r="G3" s="5" t="s">
        <v>764</v>
      </c>
      <c r="H3" s="7">
        <f>VLOOKUP(G3,Klausurtage!$A$2:$B$15,2,FALSE)</f>
        <v>46003</v>
      </c>
      <c r="I3" s="5" t="s">
        <v>767</v>
      </c>
      <c r="J3" s="5" t="s">
        <v>1160</v>
      </c>
      <c r="K3" s="8" t="s">
        <v>297</v>
      </c>
    </row>
    <row r="4" spans="1:11" x14ac:dyDescent="0.25">
      <c r="A4" s="5" t="s">
        <v>0</v>
      </c>
      <c r="B4" s="5" t="s">
        <v>298</v>
      </c>
      <c r="C4" s="5" t="s">
        <v>299</v>
      </c>
      <c r="D4" s="6" t="s">
        <v>772</v>
      </c>
      <c r="E4" s="6"/>
      <c r="F4" s="6"/>
      <c r="G4" s="5" t="s">
        <v>738</v>
      </c>
      <c r="H4" s="7">
        <f>VLOOKUP(G4,Klausurtage!$A$2:$B$15,2,FALSE)</f>
        <v>46048</v>
      </c>
      <c r="I4" s="5" t="s">
        <v>768</v>
      </c>
      <c r="J4" s="5"/>
      <c r="K4" s="8" t="s">
        <v>300</v>
      </c>
    </row>
    <row r="5" spans="1:11" x14ac:dyDescent="0.25">
      <c r="A5" s="5" t="s">
        <v>0</v>
      </c>
      <c r="B5" s="5" t="s">
        <v>301</v>
      </c>
      <c r="C5" s="5" t="s">
        <v>299</v>
      </c>
      <c r="D5" s="6" t="s">
        <v>2</v>
      </c>
      <c r="E5" s="6"/>
      <c r="F5" s="6"/>
      <c r="G5" s="5" t="s">
        <v>738</v>
      </c>
      <c r="H5" s="7">
        <f>VLOOKUP(G5,Klausurtage!$A$2:$B$15,2,FALSE)</f>
        <v>46048</v>
      </c>
      <c r="I5" s="5" t="s">
        <v>768</v>
      </c>
      <c r="J5" s="5"/>
      <c r="K5" s="8" t="s">
        <v>302</v>
      </c>
    </row>
    <row r="6" spans="1:11" x14ac:dyDescent="0.25">
      <c r="A6" s="5" t="s">
        <v>0</v>
      </c>
      <c r="B6" s="5" t="s">
        <v>303</v>
      </c>
      <c r="C6" s="5" t="s">
        <v>304</v>
      </c>
      <c r="D6" s="6" t="s">
        <v>778</v>
      </c>
      <c r="E6" s="6"/>
      <c r="F6" s="6"/>
      <c r="G6" s="5" t="s">
        <v>749</v>
      </c>
      <c r="H6" s="7">
        <f>VLOOKUP(G6,Klausurtage!$A$2:$B$15,2,FALSE)</f>
        <v>46044</v>
      </c>
      <c r="I6" s="5" t="s">
        <v>768</v>
      </c>
      <c r="J6" s="5"/>
      <c r="K6" s="8" t="s">
        <v>305</v>
      </c>
    </row>
    <row r="7" spans="1:11" x14ac:dyDescent="0.25">
      <c r="A7" s="5" t="s">
        <v>0</v>
      </c>
      <c r="B7" s="5" t="s">
        <v>306</v>
      </c>
      <c r="C7" s="5" t="s">
        <v>304</v>
      </c>
      <c r="D7" s="6"/>
      <c r="E7" s="6"/>
      <c r="F7" s="6"/>
      <c r="G7" s="5" t="s">
        <v>749</v>
      </c>
      <c r="H7" s="7">
        <f>VLOOKUP(G7,Klausurtage!$A$2:$B$15,2,FALSE)</f>
        <v>46044</v>
      </c>
      <c r="I7" s="5" t="s">
        <v>768</v>
      </c>
      <c r="J7" s="5"/>
      <c r="K7" s="8" t="s">
        <v>305</v>
      </c>
    </row>
    <row r="8" spans="1:11" ht="27.6" x14ac:dyDescent="0.25">
      <c r="A8" s="5" t="s">
        <v>0</v>
      </c>
      <c r="B8" s="5" t="s">
        <v>307</v>
      </c>
      <c r="C8" s="5" t="s">
        <v>769</v>
      </c>
      <c r="D8" s="6" t="s">
        <v>775</v>
      </c>
      <c r="E8" s="6"/>
      <c r="F8" s="6"/>
      <c r="G8" s="5" t="s">
        <v>1148</v>
      </c>
      <c r="H8" s="7">
        <f>VLOOKUP(G8,Klausurtage!$A$2:$B$15,2,FALSE)</f>
        <v>45981</v>
      </c>
      <c r="I8" s="5" t="s">
        <v>1147</v>
      </c>
      <c r="J8" s="5"/>
      <c r="K8" s="8" t="s">
        <v>308</v>
      </c>
    </row>
    <row r="9" spans="1:11" ht="27.6" x14ac:dyDescent="0.25">
      <c r="A9" s="5" t="s">
        <v>0</v>
      </c>
      <c r="B9" s="5" t="s">
        <v>307</v>
      </c>
      <c r="C9" s="5" t="s">
        <v>770</v>
      </c>
      <c r="D9" s="6" t="s">
        <v>776</v>
      </c>
      <c r="E9" s="6"/>
      <c r="F9" s="6"/>
      <c r="G9" s="5" t="s">
        <v>782</v>
      </c>
      <c r="H9" s="7" t="s">
        <v>745</v>
      </c>
      <c r="I9" s="7" t="s">
        <v>745</v>
      </c>
      <c r="J9" s="7"/>
      <c r="K9" s="8" t="s">
        <v>308</v>
      </c>
    </row>
    <row r="10" spans="1:11" ht="27.6" x14ac:dyDescent="0.25">
      <c r="A10" s="5" t="s">
        <v>0</v>
      </c>
      <c r="B10" s="5" t="s">
        <v>309</v>
      </c>
      <c r="C10" s="5" t="s">
        <v>769</v>
      </c>
      <c r="D10" s="6" t="s">
        <v>775</v>
      </c>
      <c r="E10" s="6"/>
      <c r="F10" s="6"/>
      <c r="G10" s="5" t="s">
        <v>1148</v>
      </c>
      <c r="H10" s="7">
        <f>VLOOKUP(G10,Klausurtage!$A$2:$B$15,2,FALSE)</f>
        <v>45981</v>
      </c>
      <c r="I10" s="5" t="s">
        <v>1147</v>
      </c>
      <c r="J10" s="5"/>
      <c r="K10" s="8" t="s">
        <v>1107</v>
      </c>
    </row>
    <row r="11" spans="1:11" ht="27.6" x14ac:dyDescent="0.25">
      <c r="A11" s="5" t="s">
        <v>0</v>
      </c>
      <c r="B11" s="5" t="s">
        <v>309</v>
      </c>
      <c r="C11" s="5" t="s">
        <v>770</v>
      </c>
      <c r="D11" s="6" t="s">
        <v>776</v>
      </c>
      <c r="E11" s="6"/>
      <c r="F11" s="6"/>
      <c r="G11" s="5" t="s">
        <v>782</v>
      </c>
      <c r="H11" s="7" t="s">
        <v>745</v>
      </c>
      <c r="I11" s="7" t="s">
        <v>745</v>
      </c>
      <c r="J11" s="7"/>
      <c r="K11" s="8" t="s">
        <v>1108</v>
      </c>
    </row>
    <row r="12" spans="1:11" x14ac:dyDescent="0.25">
      <c r="A12" s="5" t="s">
        <v>0</v>
      </c>
      <c r="B12" s="5" t="s">
        <v>334</v>
      </c>
      <c r="C12" s="5" t="s">
        <v>335</v>
      </c>
      <c r="D12" s="6" t="s">
        <v>2</v>
      </c>
      <c r="E12" s="5"/>
      <c r="F12" s="5"/>
      <c r="G12" s="5" t="s">
        <v>743</v>
      </c>
      <c r="H12" s="7">
        <f>VLOOKUP(G12,Klausurtage!$A$2:$B$15,2,FALSE)</f>
        <v>46045</v>
      </c>
      <c r="I12" s="5" t="s">
        <v>774</v>
      </c>
      <c r="J12" s="5"/>
      <c r="K12" s="8" t="s">
        <v>336</v>
      </c>
    </row>
    <row r="13" spans="1:11" x14ac:dyDescent="0.25">
      <c r="A13" s="5" t="s">
        <v>0</v>
      </c>
      <c r="B13" s="5" t="s">
        <v>337</v>
      </c>
      <c r="C13" s="5" t="s">
        <v>338</v>
      </c>
      <c r="D13" s="6" t="s">
        <v>2</v>
      </c>
      <c r="E13" s="6"/>
      <c r="F13" s="6"/>
      <c r="G13" s="5" t="s">
        <v>736</v>
      </c>
      <c r="H13" s="7">
        <f>VLOOKUP(G13,Klausurtage!$A$2:$B$15,2,FALSE)</f>
        <v>46041</v>
      </c>
      <c r="I13" s="5" t="s">
        <v>757</v>
      </c>
      <c r="J13" s="5"/>
      <c r="K13" s="8" t="s">
        <v>339</v>
      </c>
    </row>
    <row r="14" spans="1:11" ht="27.6" x14ac:dyDescent="0.25">
      <c r="A14" s="5" t="s">
        <v>0</v>
      </c>
      <c r="B14" s="5" t="s">
        <v>310</v>
      </c>
      <c r="C14" s="5" t="s">
        <v>311</v>
      </c>
      <c r="D14" s="27" t="s">
        <v>779</v>
      </c>
      <c r="E14" s="27"/>
      <c r="F14" s="27"/>
      <c r="G14" s="5" t="s">
        <v>741</v>
      </c>
      <c r="H14" s="7">
        <f>VLOOKUP(G14,Klausurtage!$A$2:$B$15,2,FALSE)</f>
        <v>46043</v>
      </c>
      <c r="I14" s="5" t="s">
        <v>757</v>
      </c>
      <c r="J14" s="5"/>
      <c r="K14" s="8" t="s">
        <v>312</v>
      </c>
    </row>
    <row r="15" spans="1:11" ht="27.6" x14ac:dyDescent="0.25">
      <c r="A15" s="5" t="s">
        <v>0</v>
      </c>
      <c r="B15" s="5" t="s">
        <v>313</v>
      </c>
      <c r="C15" s="5" t="s">
        <v>311</v>
      </c>
      <c r="D15" s="6" t="s">
        <v>2</v>
      </c>
      <c r="E15" s="6"/>
      <c r="F15" s="6"/>
      <c r="G15" s="5" t="s">
        <v>741</v>
      </c>
      <c r="H15" s="7">
        <f>VLOOKUP(G15,Klausurtage!$A$2:$B$15,2,FALSE)</f>
        <v>46043</v>
      </c>
      <c r="I15" s="5" t="s">
        <v>757</v>
      </c>
      <c r="J15" s="5"/>
      <c r="K15" s="8" t="s">
        <v>312</v>
      </c>
    </row>
    <row r="16" spans="1:11" x14ac:dyDescent="0.25">
      <c r="A16" s="39">
        <v>20252</v>
      </c>
      <c r="B16" s="39" t="s">
        <v>779</v>
      </c>
      <c r="C16" s="5" t="s">
        <v>1131</v>
      </c>
      <c r="D16" s="6"/>
      <c r="E16" s="6"/>
      <c r="F16" s="6"/>
      <c r="G16" s="5" t="s">
        <v>741</v>
      </c>
      <c r="H16" s="7">
        <f>VLOOKUP(G16,Klausurtage!$A$2:$B$15,2,FALSE)</f>
        <v>46043</v>
      </c>
      <c r="I16" s="5" t="s">
        <v>757</v>
      </c>
      <c r="J16" s="5"/>
      <c r="K16" s="8" t="s">
        <v>1146</v>
      </c>
    </row>
    <row r="17" spans="1:11" x14ac:dyDescent="0.25">
      <c r="A17" s="5" t="s">
        <v>0</v>
      </c>
      <c r="B17" s="5" t="s">
        <v>314</v>
      </c>
      <c r="C17" s="5" t="s">
        <v>315</v>
      </c>
      <c r="D17" s="6" t="s">
        <v>777</v>
      </c>
      <c r="E17" s="6"/>
      <c r="F17" s="6"/>
      <c r="G17" s="5" t="s">
        <v>747</v>
      </c>
      <c r="H17" s="7">
        <f>VLOOKUP(G17,Klausurtage!$A$2:$B$15,2,FALSE)</f>
        <v>46051</v>
      </c>
      <c r="I17" s="5" t="s">
        <v>756</v>
      </c>
      <c r="J17" s="5"/>
      <c r="K17" s="8" t="s">
        <v>161</v>
      </c>
    </row>
    <row r="18" spans="1:11" x14ac:dyDescent="0.25">
      <c r="A18" s="5" t="s">
        <v>0</v>
      </c>
      <c r="B18" s="5" t="s">
        <v>316</v>
      </c>
      <c r="C18" s="5" t="s">
        <v>315</v>
      </c>
      <c r="D18" s="6" t="s">
        <v>2</v>
      </c>
      <c r="E18" s="6"/>
      <c r="F18" s="6"/>
      <c r="G18" s="5" t="s">
        <v>747</v>
      </c>
      <c r="H18" s="7">
        <f>VLOOKUP(G18,Klausurtage!$A$2:$B$15,2,FALSE)</f>
        <v>46051</v>
      </c>
      <c r="I18" s="5" t="s">
        <v>756</v>
      </c>
      <c r="J18" s="5"/>
      <c r="K18" s="5" t="s">
        <v>215</v>
      </c>
    </row>
    <row r="19" spans="1:11" x14ac:dyDescent="0.25">
      <c r="A19" s="5" t="s">
        <v>0</v>
      </c>
      <c r="B19" s="5" t="s">
        <v>317</v>
      </c>
      <c r="C19" s="5" t="s">
        <v>315</v>
      </c>
      <c r="D19" s="6" t="s">
        <v>2</v>
      </c>
      <c r="E19" s="6"/>
      <c r="F19" s="6"/>
      <c r="G19" s="5" t="s">
        <v>747</v>
      </c>
      <c r="H19" s="7">
        <f>VLOOKUP(G19,Klausurtage!$A$2:$B$15,2,FALSE)</f>
        <v>46051</v>
      </c>
      <c r="I19" s="5" t="s">
        <v>756</v>
      </c>
      <c r="J19" s="5"/>
      <c r="K19" s="5" t="s">
        <v>831</v>
      </c>
    </row>
    <row r="20" spans="1:11" ht="14.4" thickBot="1" x14ac:dyDescent="0.3">
      <c r="A20" s="19" t="s">
        <v>0</v>
      </c>
      <c r="B20" s="19" t="s">
        <v>318</v>
      </c>
      <c r="C20" s="19" t="s">
        <v>315</v>
      </c>
      <c r="D20" s="20" t="s">
        <v>2</v>
      </c>
      <c r="E20" s="20"/>
      <c r="F20" s="20"/>
      <c r="G20" s="19" t="s">
        <v>747</v>
      </c>
      <c r="H20" s="21">
        <f>VLOOKUP(G20,Klausurtage!$A$2:$B$15,2,FALSE)</f>
        <v>46051</v>
      </c>
      <c r="I20" s="19" t="s">
        <v>756</v>
      </c>
      <c r="J20" s="19"/>
      <c r="K20" s="19" t="s">
        <v>60</v>
      </c>
    </row>
    <row r="21" spans="1:11" ht="14.4" thickTop="1" x14ac:dyDescent="0.25">
      <c r="A21" s="22" t="s">
        <v>0</v>
      </c>
      <c r="B21" s="22" t="s">
        <v>340</v>
      </c>
      <c r="C21" s="22" t="s">
        <v>341</v>
      </c>
      <c r="D21" s="23"/>
      <c r="E21" s="23"/>
      <c r="F21" s="23"/>
      <c r="G21" s="22" t="s">
        <v>736</v>
      </c>
      <c r="H21" s="24">
        <f>VLOOKUP(G21,Klausurtage!$A$2:$B$15,2,FALSE)</f>
        <v>46041</v>
      </c>
      <c r="I21" s="22" t="s">
        <v>780</v>
      </c>
      <c r="J21" s="22"/>
      <c r="K21" s="22" t="s">
        <v>342</v>
      </c>
    </row>
    <row r="22" spans="1:11" x14ac:dyDescent="0.25">
      <c r="A22" s="5" t="s">
        <v>0</v>
      </c>
      <c r="B22" s="5" t="s">
        <v>343</v>
      </c>
      <c r="C22" s="5" t="s">
        <v>344</v>
      </c>
      <c r="D22" s="6"/>
      <c r="E22" s="6"/>
      <c r="F22" s="6"/>
      <c r="G22" s="5" t="s">
        <v>736</v>
      </c>
      <c r="H22" s="7">
        <f>VLOOKUP(G22,Klausurtage!$A$2:$B$15,2,FALSE)</f>
        <v>46041</v>
      </c>
      <c r="I22" s="5" t="s">
        <v>780</v>
      </c>
      <c r="J22" s="5"/>
      <c r="K22" s="5" t="s">
        <v>342</v>
      </c>
    </row>
    <row r="23" spans="1:11" x14ac:dyDescent="0.25">
      <c r="A23" s="5" t="s">
        <v>0</v>
      </c>
      <c r="B23" s="5" t="s">
        <v>345</v>
      </c>
      <c r="C23" s="5" t="s">
        <v>346</v>
      </c>
      <c r="D23" s="6"/>
      <c r="E23" s="6"/>
      <c r="F23" s="6"/>
      <c r="G23" s="5" t="s">
        <v>750</v>
      </c>
      <c r="H23" s="7">
        <f>VLOOKUP(G23,Klausurtage!$A$2:$B$15,2,FALSE)</f>
        <v>46042</v>
      </c>
      <c r="I23" s="5" t="s">
        <v>768</v>
      </c>
      <c r="J23" s="5"/>
      <c r="K23" s="5" t="s">
        <v>347</v>
      </c>
    </row>
    <row r="24" spans="1:11" x14ac:dyDescent="0.25">
      <c r="A24" s="5" t="s">
        <v>0</v>
      </c>
      <c r="B24" s="5" t="s">
        <v>348</v>
      </c>
      <c r="C24" s="5" t="s">
        <v>349</v>
      </c>
      <c r="D24" s="6"/>
      <c r="E24" s="6"/>
      <c r="F24" s="6"/>
      <c r="G24" s="5" t="s">
        <v>750</v>
      </c>
      <c r="H24" s="7">
        <f>VLOOKUP(G24,Klausurtage!$A$2:$B$15,2,FALSE)</f>
        <v>46042</v>
      </c>
      <c r="I24" s="5" t="s">
        <v>768</v>
      </c>
      <c r="J24" s="5"/>
      <c r="K24" s="5" t="s">
        <v>1153</v>
      </c>
    </row>
    <row r="25" spans="1:11" x14ac:dyDescent="0.25">
      <c r="A25" s="5" t="s">
        <v>0</v>
      </c>
      <c r="B25" s="5" t="s">
        <v>350</v>
      </c>
      <c r="C25" s="5" t="s">
        <v>351</v>
      </c>
      <c r="D25" s="6"/>
      <c r="E25" s="6"/>
      <c r="F25" s="6"/>
      <c r="G25" s="5" t="s">
        <v>744</v>
      </c>
      <c r="H25" s="7">
        <f>VLOOKUP(G25,Klausurtage!$A$2:$B$15,2,FALSE)</f>
        <v>46052</v>
      </c>
      <c r="I25" s="5" t="s">
        <v>768</v>
      </c>
      <c r="J25" s="5"/>
      <c r="K25" s="8" t="s">
        <v>97</v>
      </c>
    </row>
    <row r="26" spans="1:11" ht="27.6" x14ac:dyDescent="0.25">
      <c r="A26" s="5" t="s">
        <v>0</v>
      </c>
      <c r="B26" s="5" t="s">
        <v>352</v>
      </c>
      <c r="C26" s="5" t="s">
        <v>353</v>
      </c>
      <c r="D26" s="6"/>
      <c r="E26" s="6"/>
      <c r="F26" s="6"/>
      <c r="G26" s="5" t="s">
        <v>749</v>
      </c>
      <c r="H26" s="7">
        <f>VLOOKUP(G26,Klausurtage!$A$2:$B$15,2,FALSE)</f>
        <v>46044</v>
      </c>
      <c r="I26" s="5" t="s">
        <v>768</v>
      </c>
      <c r="J26" s="5"/>
      <c r="K26" s="8" t="s">
        <v>354</v>
      </c>
    </row>
    <row r="27" spans="1:11" x14ac:dyDescent="0.25">
      <c r="A27" s="5" t="s">
        <v>0</v>
      </c>
      <c r="B27" s="5" t="s">
        <v>355</v>
      </c>
      <c r="C27" s="5" t="s">
        <v>223</v>
      </c>
      <c r="D27" s="6"/>
      <c r="E27" s="6"/>
      <c r="F27" s="6"/>
      <c r="G27" s="5" t="s">
        <v>742</v>
      </c>
      <c r="H27" s="7">
        <f>VLOOKUP(G27,Klausurtage!$A$2:$B$15,2,FALSE)</f>
        <v>46050</v>
      </c>
      <c r="I27" s="5" t="s">
        <v>760</v>
      </c>
      <c r="J27" s="5"/>
      <c r="K27" s="8" t="s">
        <v>323</v>
      </c>
    </row>
    <row r="28" spans="1:11" x14ac:dyDescent="0.25">
      <c r="A28" s="5" t="s">
        <v>0</v>
      </c>
      <c r="B28" s="5" t="s">
        <v>356</v>
      </c>
      <c r="C28" s="5" t="s">
        <v>357</v>
      </c>
      <c r="D28" s="6"/>
      <c r="E28" s="6"/>
      <c r="F28" s="6"/>
      <c r="G28" s="5" t="s">
        <v>747</v>
      </c>
      <c r="H28" s="7">
        <f>VLOOKUP(G28,Klausurtage!$A$2:$B$15,2,FALSE)</f>
        <v>46051</v>
      </c>
      <c r="I28" s="5" t="s">
        <v>757</v>
      </c>
      <c r="J28" s="5"/>
      <c r="K28" s="8" t="s">
        <v>358</v>
      </c>
    </row>
    <row r="29" spans="1:11" x14ac:dyDescent="0.25">
      <c r="A29" s="5" t="s">
        <v>0</v>
      </c>
      <c r="B29" s="5" t="s">
        <v>359</v>
      </c>
      <c r="C29" s="5" t="s">
        <v>357</v>
      </c>
      <c r="D29" s="6"/>
      <c r="E29" s="6"/>
      <c r="F29" s="6"/>
      <c r="G29" s="5" t="s">
        <v>747</v>
      </c>
      <c r="H29" s="7">
        <f>VLOOKUP(G29,Klausurtage!$A$2:$B$15,2,FALSE)</f>
        <v>46051</v>
      </c>
      <c r="I29" s="5" t="s">
        <v>757</v>
      </c>
      <c r="J29" s="5"/>
      <c r="K29" s="8" t="s">
        <v>360</v>
      </c>
    </row>
    <row r="30" spans="1:11" x14ac:dyDescent="0.25">
      <c r="A30" s="5" t="s">
        <v>0</v>
      </c>
      <c r="B30" s="5" t="s">
        <v>361</v>
      </c>
      <c r="C30" s="5" t="s">
        <v>362</v>
      </c>
      <c r="D30" s="6"/>
      <c r="E30" s="6"/>
      <c r="F30" s="6"/>
      <c r="G30" s="5" t="s">
        <v>741</v>
      </c>
      <c r="H30" s="7">
        <f>VLOOKUP(G30,Klausurtage!$A$2:$B$15,2,FALSE)</f>
        <v>46043</v>
      </c>
      <c r="I30" s="5" t="s">
        <v>758</v>
      </c>
      <c r="J30" s="5"/>
      <c r="K30" s="8" t="s">
        <v>363</v>
      </c>
    </row>
    <row r="31" spans="1:11" ht="14.4" thickBot="1" x14ac:dyDescent="0.3">
      <c r="A31" s="19" t="s">
        <v>0</v>
      </c>
      <c r="B31" s="19" t="s">
        <v>364</v>
      </c>
      <c r="C31" s="19" t="s">
        <v>250</v>
      </c>
      <c r="D31" s="20"/>
      <c r="E31" s="20"/>
      <c r="F31" s="20"/>
      <c r="G31" s="19" t="s">
        <v>737</v>
      </c>
      <c r="H31" s="21">
        <f>VLOOKUP(G31,Klausurtage!$A$2:$B$15,2,FALSE)</f>
        <v>46049</v>
      </c>
      <c r="I31" s="19" t="s">
        <v>756</v>
      </c>
      <c r="J31" s="19"/>
      <c r="K31" s="25" t="s">
        <v>365</v>
      </c>
    </row>
    <row r="32" spans="1:11" ht="14.4" thickTop="1" x14ac:dyDescent="0.25">
      <c r="A32" s="22" t="s">
        <v>0</v>
      </c>
      <c r="B32" s="22" t="s">
        <v>366</v>
      </c>
      <c r="C32" s="22" t="s">
        <v>367</v>
      </c>
      <c r="D32" s="23">
        <v>1301</v>
      </c>
      <c r="E32" s="23"/>
      <c r="F32" s="23"/>
      <c r="G32" s="22" t="s">
        <v>738</v>
      </c>
      <c r="H32" s="24">
        <f>VLOOKUP(G32,Klausurtage!$A$2:$B$15,2,FALSE)</f>
        <v>46048</v>
      </c>
      <c r="I32" s="22" t="s">
        <v>781</v>
      </c>
      <c r="J32" s="22"/>
      <c r="K32" s="26" t="s">
        <v>368</v>
      </c>
    </row>
    <row r="33" spans="1:11" x14ac:dyDescent="0.25">
      <c r="A33" s="5" t="s">
        <v>0</v>
      </c>
      <c r="B33" s="5" t="s">
        <v>369</v>
      </c>
      <c r="C33" s="5" t="s">
        <v>367</v>
      </c>
      <c r="D33" s="6" t="s">
        <v>2</v>
      </c>
      <c r="E33" s="5"/>
      <c r="F33" s="5"/>
      <c r="G33" s="5" t="s">
        <v>738</v>
      </c>
      <c r="H33" s="7">
        <f>VLOOKUP(G33,Klausurtage!$A$2:$B$15,2,FALSE)</f>
        <v>46048</v>
      </c>
      <c r="I33" s="5" t="s">
        <v>781</v>
      </c>
      <c r="J33" s="5"/>
      <c r="K33" s="8" t="s">
        <v>370</v>
      </c>
    </row>
    <row r="34" spans="1:11" ht="27.6" x14ac:dyDescent="0.25">
      <c r="A34" s="5" t="s">
        <v>0</v>
      </c>
      <c r="B34" s="5" t="s">
        <v>371</v>
      </c>
      <c r="C34" s="5" t="s">
        <v>372</v>
      </c>
      <c r="D34" s="6" t="s">
        <v>2</v>
      </c>
      <c r="E34" s="5"/>
      <c r="F34" s="5"/>
      <c r="G34" s="5" t="s">
        <v>742</v>
      </c>
      <c r="H34" s="7">
        <f>VLOOKUP(G34,Klausurtage!$A$2:$B$15,2,FALSE)</f>
        <v>46050</v>
      </c>
      <c r="I34" s="5" t="s">
        <v>768</v>
      </c>
      <c r="J34" s="5"/>
      <c r="K34" s="8" t="s">
        <v>373</v>
      </c>
    </row>
    <row r="35" spans="1:11" ht="27.6" x14ac:dyDescent="0.25">
      <c r="A35" s="5" t="s">
        <v>0</v>
      </c>
      <c r="B35" s="5" t="s">
        <v>374</v>
      </c>
      <c r="C35" s="5" t="s">
        <v>372</v>
      </c>
      <c r="D35" s="6" t="s">
        <v>2</v>
      </c>
      <c r="E35" s="5"/>
      <c r="F35" s="5"/>
      <c r="G35" s="5" t="s">
        <v>742</v>
      </c>
      <c r="H35" s="7">
        <f>VLOOKUP(G35,Klausurtage!$A$2:$B$15,2,FALSE)</f>
        <v>46050</v>
      </c>
      <c r="I35" s="5" t="s">
        <v>768</v>
      </c>
      <c r="J35" s="5"/>
      <c r="K35" s="8" t="s">
        <v>373</v>
      </c>
    </row>
    <row r="36" spans="1:11" x14ac:dyDescent="0.25">
      <c r="A36" s="5" t="s">
        <v>0</v>
      </c>
      <c r="B36" s="5" t="s">
        <v>375</v>
      </c>
      <c r="C36" s="5" t="s">
        <v>376</v>
      </c>
      <c r="D36" s="6" t="s">
        <v>2</v>
      </c>
      <c r="E36" s="5"/>
      <c r="F36" s="5"/>
      <c r="G36" s="5" t="s">
        <v>765</v>
      </c>
      <c r="H36" s="7">
        <f>VLOOKUP(G36,Klausurtage!$A$2:$B$15,2,FALSE)</f>
        <v>46046</v>
      </c>
      <c r="I36" s="5" t="s">
        <v>774</v>
      </c>
      <c r="J36" s="5"/>
      <c r="K36" s="8" t="s">
        <v>1151</v>
      </c>
    </row>
    <row r="37" spans="1:11" x14ac:dyDescent="0.25">
      <c r="A37" s="5" t="s">
        <v>0</v>
      </c>
      <c r="B37" s="5" t="s">
        <v>377</v>
      </c>
      <c r="C37" s="5" t="s">
        <v>376</v>
      </c>
      <c r="D37" s="6" t="s">
        <v>2</v>
      </c>
      <c r="E37" s="5"/>
      <c r="F37" s="5"/>
      <c r="G37" s="5" t="s">
        <v>765</v>
      </c>
      <c r="H37" s="7">
        <f>VLOOKUP(G37,Klausurtage!$A$2:$B$15,2,FALSE)</f>
        <v>46046</v>
      </c>
      <c r="I37" s="5" t="s">
        <v>774</v>
      </c>
      <c r="J37" s="5"/>
      <c r="K37" s="8" t="s">
        <v>1151</v>
      </c>
    </row>
    <row r="38" spans="1:11" x14ac:dyDescent="0.25">
      <c r="A38" s="5" t="s">
        <v>0</v>
      </c>
      <c r="B38" s="5" t="s">
        <v>378</v>
      </c>
      <c r="C38" s="5" t="s">
        <v>379</v>
      </c>
      <c r="D38" s="6" t="s">
        <v>2</v>
      </c>
      <c r="E38" s="5"/>
      <c r="F38" s="5"/>
      <c r="G38" s="5" t="s">
        <v>782</v>
      </c>
      <c r="H38" s="7" t="s">
        <v>745</v>
      </c>
      <c r="I38" s="7" t="s">
        <v>745</v>
      </c>
      <c r="J38" s="7"/>
      <c r="K38" s="8" t="s">
        <v>1152</v>
      </c>
    </row>
    <row r="39" spans="1:11" x14ac:dyDescent="0.25">
      <c r="A39" s="5" t="s">
        <v>0</v>
      </c>
      <c r="B39" s="5" t="s">
        <v>380</v>
      </c>
      <c r="C39" s="5" t="s">
        <v>379</v>
      </c>
      <c r="D39" s="6" t="s">
        <v>2</v>
      </c>
      <c r="E39" s="5"/>
      <c r="F39" s="5"/>
      <c r="G39" s="5" t="s">
        <v>782</v>
      </c>
      <c r="H39" s="7" t="s">
        <v>745</v>
      </c>
      <c r="I39" s="7" t="s">
        <v>745</v>
      </c>
      <c r="J39" s="7"/>
      <c r="K39" s="8" t="s">
        <v>1152</v>
      </c>
    </row>
    <row r="40" spans="1:11" x14ac:dyDescent="0.25">
      <c r="A40" s="5" t="s">
        <v>0</v>
      </c>
      <c r="B40" s="5" t="s">
        <v>381</v>
      </c>
      <c r="C40" s="5" t="s">
        <v>272</v>
      </c>
      <c r="D40" s="6" t="s">
        <v>2</v>
      </c>
      <c r="E40" s="5"/>
      <c r="F40" s="5"/>
      <c r="G40" s="5" t="s">
        <v>743</v>
      </c>
      <c r="H40" s="7">
        <f>VLOOKUP(G40,Klausurtage!$A$2:$B$15,2,FALSE)</f>
        <v>46045</v>
      </c>
      <c r="I40" s="5" t="s">
        <v>757</v>
      </c>
      <c r="J40" s="5"/>
      <c r="K40" s="8" t="s">
        <v>274</v>
      </c>
    </row>
    <row r="41" spans="1:11" x14ac:dyDescent="0.25">
      <c r="A41" s="5" t="s">
        <v>0</v>
      </c>
      <c r="B41" s="5" t="s">
        <v>382</v>
      </c>
      <c r="C41" s="5" t="s">
        <v>272</v>
      </c>
      <c r="D41" s="6" t="s">
        <v>2</v>
      </c>
      <c r="E41" s="5"/>
      <c r="F41" s="5"/>
      <c r="G41" s="5" t="s">
        <v>743</v>
      </c>
      <c r="H41" s="7">
        <f>VLOOKUP(G41,Klausurtage!$A$2:$B$15,2,FALSE)</f>
        <v>46045</v>
      </c>
      <c r="I41" s="5" t="s">
        <v>757</v>
      </c>
      <c r="J41" s="5"/>
      <c r="K41" s="8" t="s">
        <v>383</v>
      </c>
    </row>
    <row r="42" spans="1:11" ht="27.6" x14ac:dyDescent="0.25">
      <c r="A42" s="5" t="s">
        <v>0</v>
      </c>
      <c r="B42" s="5" t="s">
        <v>384</v>
      </c>
      <c r="C42" s="5" t="s">
        <v>385</v>
      </c>
      <c r="D42" s="6">
        <v>1401</v>
      </c>
      <c r="E42" s="5"/>
      <c r="F42" s="5"/>
      <c r="G42" s="5" t="s">
        <v>736</v>
      </c>
      <c r="H42" s="7">
        <f>VLOOKUP(G42,Klausurtage!$A$2:$B$15,2,FALSE)</f>
        <v>46041</v>
      </c>
      <c r="I42" s="5" t="s">
        <v>781</v>
      </c>
      <c r="J42" s="5"/>
      <c r="K42" s="8" t="s">
        <v>386</v>
      </c>
    </row>
    <row r="43" spans="1:11" ht="42" thickBot="1" x14ac:dyDescent="0.3">
      <c r="A43" s="19" t="s">
        <v>0</v>
      </c>
      <c r="B43" s="19" t="s">
        <v>387</v>
      </c>
      <c r="C43" s="19" t="s">
        <v>385</v>
      </c>
      <c r="D43" s="20" t="s">
        <v>2</v>
      </c>
      <c r="E43" s="19"/>
      <c r="F43" s="19"/>
      <c r="G43" s="19" t="s">
        <v>736</v>
      </c>
      <c r="H43" s="21">
        <f>VLOOKUP(G43,Klausurtage!$A$2:$B$15,2,FALSE)</f>
        <v>46041</v>
      </c>
      <c r="I43" s="19" t="s">
        <v>781</v>
      </c>
      <c r="J43" s="19"/>
      <c r="K43" s="25" t="s">
        <v>388</v>
      </c>
    </row>
    <row r="44" spans="1:11" ht="14.4" thickTop="1" x14ac:dyDescent="0.25">
      <c r="A44" s="22" t="s">
        <v>0</v>
      </c>
      <c r="B44" s="22" t="s">
        <v>389</v>
      </c>
      <c r="C44" s="22" t="s">
        <v>390</v>
      </c>
      <c r="D44" s="23">
        <v>1404</v>
      </c>
      <c r="E44" s="22"/>
      <c r="F44" s="22"/>
      <c r="G44" s="22" t="s">
        <v>749</v>
      </c>
      <c r="H44" s="24">
        <f>VLOOKUP(G44,Klausurtage!$A$2:$B$15,2,FALSE)</f>
        <v>46044</v>
      </c>
      <c r="I44" s="22" t="s">
        <v>767</v>
      </c>
      <c r="J44" s="22"/>
      <c r="K44" s="26" t="s">
        <v>391</v>
      </c>
    </row>
    <row r="45" spans="1:11" x14ac:dyDescent="0.25">
      <c r="A45" s="5" t="s">
        <v>0</v>
      </c>
      <c r="B45" s="5" t="s">
        <v>392</v>
      </c>
      <c r="C45" s="5" t="s">
        <v>393</v>
      </c>
      <c r="D45" s="6">
        <v>1403</v>
      </c>
      <c r="E45" s="5"/>
      <c r="F45" s="5"/>
      <c r="G45" s="5" t="s">
        <v>766</v>
      </c>
      <c r="H45" s="7">
        <f>VLOOKUP(G45,Klausurtage!$A$2:$B$15,2,FALSE)</f>
        <v>46053</v>
      </c>
      <c r="I45" s="5" t="s">
        <v>768</v>
      </c>
      <c r="J45" s="5"/>
      <c r="K45" s="8" t="s">
        <v>394</v>
      </c>
    </row>
    <row r="46" spans="1:11" ht="41.4" x14ac:dyDescent="0.25">
      <c r="A46" s="5" t="s">
        <v>0</v>
      </c>
      <c r="B46" s="5" t="s">
        <v>395</v>
      </c>
      <c r="C46" s="5" t="s">
        <v>396</v>
      </c>
      <c r="D46" s="6" t="s">
        <v>2</v>
      </c>
      <c r="E46" s="5"/>
      <c r="F46" s="5"/>
      <c r="G46" s="5" t="s">
        <v>747</v>
      </c>
      <c r="H46" s="7">
        <f>VLOOKUP(G46,Klausurtage!$A$2:$B$15,2,FALSE)</f>
        <v>46051</v>
      </c>
      <c r="I46" s="5" t="s">
        <v>767</v>
      </c>
      <c r="J46" s="5"/>
      <c r="K46" s="8" t="s">
        <v>397</v>
      </c>
    </row>
    <row r="47" spans="1:11" ht="27.6" x14ac:dyDescent="0.25">
      <c r="A47" s="5" t="s">
        <v>0</v>
      </c>
      <c r="B47" s="5" t="s">
        <v>398</v>
      </c>
      <c r="C47" s="5" t="s">
        <v>399</v>
      </c>
      <c r="D47" s="6" t="s">
        <v>2</v>
      </c>
      <c r="E47" s="5"/>
      <c r="F47" s="5"/>
      <c r="G47" s="5" t="s">
        <v>736</v>
      </c>
      <c r="H47" s="7">
        <f>VLOOKUP(G47,Klausurtage!$A$2:$B$15,2,FALSE)</f>
        <v>46041</v>
      </c>
      <c r="I47" s="5" t="s">
        <v>767</v>
      </c>
      <c r="J47" s="5"/>
      <c r="K47" s="8" t="s">
        <v>400</v>
      </c>
    </row>
    <row r="48" spans="1:11" x14ac:dyDescent="0.25">
      <c r="A48" s="5" t="s">
        <v>0</v>
      </c>
      <c r="B48" s="5" t="s">
        <v>401</v>
      </c>
      <c r="C48" s="5" t="s">
        <v>402</v>
      </c>
      <c r="D48" s="6">
        <v>1402</v>
      </c>
      <c r="E48" s="5"/>
      <c r="F48" s="5"/>
      <c r="G48" s="5" t="s">
        <v>741</v>
      </c>
      <c r="H48" s="7">
        <f>VLOOKUP(G48,Klausurtage!$A$2:$B$15,2,FALSE)</f>
        <v>46043</v>
      </c>
      <c r="I48" s="5" t="s">
        <v>767</v>
      </c>
      <c r="J48" s="5"/>
      <c r="K48" s="8" t="s">
        <v>97</v>
      </c>
    </row>
    <row r="49" spans="1:11" ht="14.4" thickBot="1" x14ac:dyDescent="0.3">
      <c r="A49" s="19" t="s">
        <v>0</v>
      </c>
      <c r="B49" s="19" t="s">
        <v>403</v>
      </c>
      <c r="C49" s="19" t="s">
        <v>287</v>
      </c>
      <c r="D49" s="20">
        <v>1606</v>
      </c>
      <c r="E49" s="19"/>
      <c r="F49" s="19"/>
      <c r="G49" s="19" t="s">
        <v>737</v>
      </c>
      <c r="H49" s="21">
        <f>VLOOKUP(G49,Klausurtage!$A$2:$B$15,2,FALSE)</f>
        <v>46049</v>
      </c>
      <c r="I49" s="19" t="s">
        <v>755</v>
      </c>
      <c r="J49" s="19"/>
      <c r="K49" s="25" t="s">
        <v>404</v>
      </c>
    </row>
    <row r="50" spans="1:11" ht="28.2" thickTop="1" x14ac:dyDescent="0.25">
      <c r="A50" s="22" t="s">
        <v>0</v>
      </c>
      <c r="B50" s="22" t="s">
        <v>405</v>
      </c>
      <c r="C50" s="22" t="s">
        <v>406</v>
      </c>
      <c r="D50" s="23" t="s">
        <v>2</v>
      </c>
      <c r="E50" s="22"/>
      <c r="F50" s="22"/>
      <c r="G50" s="22" t="s">
        <v>782</v>
      </c>
      <c r="H50" s="24" t="s">
        <v>745</v>
      </c>
      <c r="I50" s="24" t="s">
        <v>745</v>
      </c>
      <c r="J50" s="24"/>
      <c r="K50" s="26" t="s">
        <v>407</v>
      </c>
    </row>
    <row r="51" spans="1:11" ht="27.6" x14ac:dyDescent="0.25">
      <c r="A51" s="5" t="s">
        <v>0</v>
      </c>
      <c r="B51" s="5" t="s">
        <v>408</v>
      </c>
      <c r="C51" s="5" t="s">
        <v>406</v>
      </c>
      <c r="D51" s="6" t="s">
        <v>2</v>
      </c>
      <c r="E51" s="5"/>
      <c r="F51" s="5"/>
      <c r="G51" s="5" t="s">
        <v>782</v>
      </c>
      <c r="H51" s="7" t="s">
        <v>745</v>
      </c>
      <c r="I51" s="7" t="s">
        <v>745</v>
      </c>
      <c r="J51" s="7"/>
      <c r="K51" s="8" t="s">
        <v>1105</v>
      </c>
    </row>
    <row r="52" spans="1:11" ht="27.6" x14ac:dyDescent="0.25">
      <c r="A52" s="5" t="s">
        <v>0</v>
      </c>
      <c r="B52" s="5" t="s">
        <v>409</v>
      </c>
      <c r="C52" s="5" t="s">
        <v>410</v>
      </c>
      <c r="D52" s="6" t="s">
        <v>2</v>
      </c>
      <c r="E52" s="5"/>
      <c r="F52" s="5"/>
      <c r="G52" s="5" t="s">
        <v>782</v>
      </c>
      <c r="H52" s="7" t="s">
        <v>745</v>
      </c>
      <c r="I52" s="7" t="s">
        <v>745</v>
      </c>
      <c r="J52" s="7"/>
      <c r="K52" s="8" t="s">
        <v>411</v>
      </c>
    </row>
    <row r="53" spans="1:11" ht="27.6" x14ac:dyDescent="0.25">
      <c r="A53" s="5" t="s">
        <v>0</v>
      </c>
      <c r="B53" s="5" t="s">
        <v>412</v>
      </c>
      <c r="C53" s="5" t="s">
        <v>410</v>
      </c>
      <c r="D53" s="6" t="s">
        <v>2</v>
      </c>
      <c r="E53" s="5"/>
      <c r="F53" s="5"/>
      <c r="G53" s="5" t="s">
        <v>782</v>
      </c>
      <c r="H53" s="7" t="s">
        <v>745</v>
      </c>
      <c r="I53" s="7" t="s">
        <v>745</v>
      </c>
      <c r="J53" s="7"/>
      <c r="K53" s="8" t="s">
        <v>411</v>
      </c>
    </row>
    <row r="54" spans="1:11" x14ac:dyDescent="0.25">
      <c r="A54" s="5" t="s">
        <v>0</v>
      </c>
      <c r="B54" s="5" t="s">
        <v>413</v>
      </c>
      <c r="C54" s="5" t="s">
        <v>414</v>
      </c>
      <c r="D54" s="6" t="s">
        <v>2</v>
      </c>
      <c r="E54" s="5"/>
      <c r="F54" s="5"/>
      <c r="G54" s="5" t="s">
        <v>782</v>
      </c>
      <c r="H54" s="7" t="s">
        <v>745</v>
      </c>
      <c r="I54" s="7" t="s">
        <v>745</v>
      </c>
      <c r="J54" s="7"/>
      <c r="K54" s="8" t="s">
        <v>415</v>
      </c>
    </row>
    <row r="55" spans="1:11" x14ac:dyDescent="0.25">
      <c r="A55" s="5" t="s">
        <v>0</v>
      </c>
      <c r="B55" s="5" t="s">
        <v>416</v>
      </c>
      <c r="C55" s="5" t="s">
        <v>414</v>
      </c>
      <c r="D55" s="6" t="s">
        <v>2</v>
      </c>
      <c r="E55" s="5"/>
      <c r="F55" s="5"/>
      <c r="G55" s="5" t="s">
        <v>782</v>
      </c>
      <c r="H55" s="7" t="s">
        <v>745</v>
      </c>
      <c r="I55" s="7" t="s">
        <v>745</v>
      </c>
      <c r="J55" s="7"/>
      <c r="K55" s="8" t="s">
        <v>415</v>
      </c>
    </row>
    <row r="56" spans="1:11" x14ac:dyDescent="0.25">
      <c r="A56" s="5" t="s">
        <v>0</v>
      </c>
      <c r="B56" s="5" t="s">
        <v>417</v>
      </c>
      <c r="C56" s="5" t="s">
        <v>418</v>
      </c>
      <c r="D56" s="6" t="s">
        <v>2</v>
      </c>
      <c r="E56" s="5"/>
      <c r="F56" s="5"/>
      <c r="G56" s="5" t="s">
        <v>782</v>
      </c>
      <c r="H56" s="7" t="s">
        <v>745</v>
      </c>
      <c r="I56" s="7" t="s">
        <v>745</v>
      </c>
      <c r="J56" s="7"/>
      <c r="K56" s="5" t="s">
        <v>419</v>
      </c>
    </row>
    <row r="57" spans="1:11" x14ac:dyDescent="0.25">
      <c r="A57" s="5" t="s">
        <v>0</v>
      </c>
      <c r="B57" s="5" t="s">
        <v>420</v>
      </c>
      <c r="C57" s="5" t="s">
        <v>418</v>
      </c>
      <c r="D57" s="6" t="s">
        <v>2</v>
      </c>
      <c r="E57" s="5"/>
      <c r="F57" s="5"/>
      <c r="G57" s="5" t="s">
        <v>782</v>
      </c>
      <c r="H57" s="7" t="s">
        <v>745</v>
      </c>
      <c r="I57" s="7" t="s">
        <v>745</v>
      </c>
      <c r="J57" s="7"/>
      <c r="K57" s="5" t="s">
        <v>419</v>
      </c>
    </row>
    <row r="58" spans="1:11" x14ac:dyDescent="0.25">
      <c r="A58" s="5" t="s">
        <v>0</v>
      </c>
      <c r="B58" s="5" t="s">
        <v>421</v>
      </c>
      <c r="C58" s="5" t="s">
        <v>418</v>
      </c>
      <c r="D58" s="6" t="s">
        <v>2</v>
      </c>
      <c r="E58" s="5"/>
      <c r="F58" s="5"/>
      <c r="G58" s="5" t="s">
        <v>782</v>
      </c>
      <c r="H58" s="7" t="s">
        <v>745</v>
      </c>
      <c r="I58" s="7" t="s">
        <v>745</v>
      </c>
      <c r="J58" s="7"/>
      <c r="K58" s="5" t="s">
        <v>419</v>
      </c>
    </row>
    <row r="59" spans="1:11" x14ac:dyDescent="0.25">
      <c r="A59" s="5" t="s">
        <v>0</v>
      </c>
      <c r="B59" s="5" t="s">
        <v>422</v>
      </c>
      <c r="C59" s="5" t="s">
        <v>418</v>
      </c>
      <c r="D59" s="6" t="s">
        <v>2</v>
      </c>
      <c r="E59" s="5"/>
      <c r="F59" s="5"/>
      <c r="G59" s="5" t="s">
        <v>782</v>
      </c>
      <c r="H59" s="7" t="s">
        <v>745</v>
      </c>
      <c r="I59" s="7" t="s">
        <v>745</v>
      </c>
      <c r="J59" s="7"/>
      <c r="K59" s="5" t="s">
        <v>419</v>
      </c>
    </row>
    <row r="60" spans="1:11" ht="28.2" thickBot="1" x14ac:dyDescent="0.3">
      <c r="A60" s="19" t="s">
        <v>0</v>
      </c>
      <c r="B60" s="19" t="s">
        <v>423</v>
      </c>
      <c r="C60" s="19" t="s">
        <v>424</v>
      </c>
      <c r="D60" s="20" t="s">
        <v>2</v>
      </c>
      <c r="E60" s="19"/>
      <c r="F60" s="19"/>
      <c r="G60" s="19" t="s">
        <v>782</v>
      </c>
      <c r="H60" s="21" t="s">
        <v>745</v>
      </c>
      <c r="I60" s="21" t="s">
        <v>745</v>
      </c>
      <c r="J60" s="21"/>
      <c r="K60" s="25" t="s">
        <v>425</v>
      </c>
    </row>
    <row r="61" spans="1:11" ht="28.2" thickTop="1" x14ac:dyDescent="0.25">
      <c r="A61" s="22" t="s">
        <v>0</v>
      </c>
      <c r="B61" s="22" t="s">
        <v>426</v>
      </c>
      <c r="C61" s="22" t="s">
        <v>427</v>
      </c>
      <c r="D61" s="23">
        <v>1703</v>
      </c>
      <c r="E61" s="22"/>
      <c r="F61" s="22"/>
      <c r="G61" s="22" t="s">
        <v>765</v>
      </c>
      <c r="H61" s="24">
        <f>VLOOKUP(G61,Klausurtage!$A$2:$B$15,2,FALSE)</f>
        <v>46046</v>
      </c>
      <c r="I61" s="22" t="s">
        <v>787</v>
      </c>
      <c r="J61" s="22"/>
      <c r="K61" s="26" t="s">
        <v>428</v>
      </c>
    </row>
    <row r="62" spans="1:11" x14ac:dyDescent="0.25">
      <c r="A62" s="5" t="s">
        <v>0</v>
      </c>
      <c r="B62" s="5" t="s">
        <v>429</v>
      </c>
      <c r="C62" s="5" t="s">
        <v>430</v>
      </c>
      <c r="D62" s="6">
        <v>1405</v>
      </c>
      <c r="E62" s="5"/>
      <c r="F62" s="5"/>
      <c r="G62" s="5" t="s">
        <v>743</v>
      </c>
      <c r="H62" s="7">
        <f>VLOOKUP(G62,Klausurtage!$A$2:$B$15,2,FALSE)</f>
        <v>46045</v>
      </c>
      <c r="I62" s="5" t="s">
        <v>767</v>
      </c>
      <c r="J62" s="5"/>
      <c r="K62" s="8" t="s">
        <v>431</v>
      </c>
    </row>
    <row r="63" spans="1:11" x14ac:dyDescent="0.25">
      <c r="A63" s="5" t="s">
        <v>0</v>
      </c>
      <c r="B63" s="5" t="s">
        <v>432</v>
      </c>
      <c r="C63" s="5" t="s">
        <v>433</v>
      </c>
      <c r="D63" s="6">
        <v>1605</v>
      </c>
      <c r="E63" s="5"/>
      <c r="F63" s="5"/>
      <c r="G63" s="5" t="s">
        <v>738</v>
      </c>
      <c r="H63" s="7">
        <f>VLOOKUP(G63,Klausurtage!$A$2:$B$15,2,FALSE)</f>
        <v>46048</v>
      </c>
      <c r="I63" s="5" t="s">
        <v>756</v>
      </c>
      <c r="J63" s="5"/>
      <c r="K63" s="8" t="s">
        <v>268</v>
      </c>
    </row>
    <row r="64" spans="1:11" ht="27.6" x14ac:dyDescent="0.25">
      <c r="A64" s="5" t="s">
        <v>0</v>
      </c>
      <c r="B64" s="5" t="s">
        <v>434</v>
      </c>
      <c r="C64" s="5" t="s">
        <v>181</v>
      </c>
      <c r="D64" s="6">
        <v>1657</v>
      </c>
      <c r="E64" s="5"/>
      <c r="F64" s="5"/>
      <c r="G64" s="5" t="s">
        <v>782</v>
      </c>
      <c r="H64" s="7" t="s">
        <v>745</v>
      </c>
      <c r="I64" s="7" t="s">
        <v>745</v>
      </c>
      <c r="J64" s="7"/>
      <c r="K64" s="8" t="s">
        <v>435</v>
      </c>
    </row>
    <row r="65" spans="1:11" ht="27.6" x14ac:dyDescent="0.25">
      <c r="A65" s="5" t="s">
        <v>0</v>
      </c>
      <c r="B65" s="5" t="s">
        <v>783</v>
      </c>
      <c r="C65" s="5" t="s">
        <v>784</v>
      </c>
      <c r="D65" s="6"/>
      <c r="E65" s="5"/>
      <c r="F65" s="5"/>
      <c r="G65" s="5" t="s">
        <v>782</v>
      </c>
      <c r="H65" s="7" t="s">
        <v>745</v>
      </c>
      <c r="I65" s="7" t="s">
        <v>745</v>
      </c>
      <c r="J65" s="7"/>
      <c r="K65" s="8" t="s">
        <v>435</v>
      </c>
    </row>
    <row r="66" spans="1:11" ht="28.2" thickBot="1" x14ac:dyDescent="0.3">
      <c r="A66" s="19" t="s">
        <v>0</v>
      </c>
      <c r="B66" s="19" t="s">
        <v>785</v>
      </c>
      <c r="C66" s="19" t="s">
        <v>786</v>
      </c>
      <c r="D66" s="20"/>
      <c r="E66" s="19"/>
      <c r="F66" s="19"/>
      <c r="G66" s="19" t="s">
        <v>782</v>
      </c>
      <c r="H66" s="21" t="s">
        <v>745</v>
      </c>
      <c r="I66" s="21" t="s">
        <v>745</v>
      </c>
      <c r="J66" s="21"/>
      <c r="K66" s="8" t="s">
        <v>435</v>
      </c>
    </row>
    <row r="67" spans="1:11" ht="42" thickTop="1" x14ac:dyDescent="0.25">
      <c r="A67" s="22" t="s">
        <v>0</v>
      </c>
      <c r="B67" s="22" t="s">
        <v>436</v>
      </c>
      <c r="C67" s="22" t="s">
        <v>437</v>
      </c>
      <c r="D67" s="23">
        <v>1704</v>
      </c>
      <c r="E67" s="22"/>
      <c r="F67" s="22"/>
      <c r="G67" s="22" t="s">
        <v>766</v>
      </c>
      <c r="H67" s="24">
        <f>VLOOKUP(G67,Klausurtage!$A$2:$B$15,2,FALSE)</f>
        <v>46053</v>
      </c>
      <c r="I67" s="22" t="s">
        <v>787</v>
      </c>
      <c r="J67" s="22"/>
      <c r="K67" s="26" t="s">
        <v>438</v>
      </c>
    </row>
    <row r="68" spans="1:11" x14ac:dyDescent="0.25">
      <c r="A68" s="5" t="s">
        <v>0</v>
      </c>
      <c r="B68" s="5" t="s">
        <v>439</v>
      </c>
      <c r="C68" s="5" t="s">
        <v>440</v>
      </c>
      <c r="D68" s="6" t="s">
        <v>2</v>
      </c>
      <c r="E68" s="5"/>
      <c r="F68" s="5"/>
      <c r="G68" s="5" t="s">
        <v>782</v>
      </c>
      <c r="H68" s="7" t="s">
        <v>745</v>
      </c>
      <c r="I68" s="7" t="s">
        <v>745</v>
      </c>
      <c r="J68" s="7"/>
      <c r="K68" s="8" t="s">
        <v>441</v>
      </c>
    </row>
    <row r="69" spans="1:11" x14ac:dyDescent="0.25">
      <c r="A69" s="5" t="s">
        <v>0</v>
      </c>
      <c r="B69" s="5" t="s">
        <v>442</v>
      </c>
      <c r="C69" s="5" t="s">
        <v>443</v>
      </c>
      <c r="D69" s="6" t="s">
        <v>2</v>
      </c>
      <c r="E69" s="5"/>
      <c r="F69" s="5"/>
      <c r="G69" s="5" t="s">
        <v>782</v>
      </c>
      <c r="H69" s="7" t="s">
        <v>745</v>
      </c>
      <c r="I69" s="7" t="s">
        <v>745</v>
      </c>
      <c r="J69" s="7"/>
      <c r="K69" s="8" t="s">
        <v>292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6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7.6640625" style="1" bestFit="1" customWidth="1"/>
    <col min="3" max="3" width="34.44140625" style="1" bestFit="1" customWidth="1"/>
    <col min="4" max="4" width="11.88671875" style="1" customWidth="1"/>
    <col min="5" max="5" width="12.109375" style="1" bestFit="1" customWidth="1"/>
    <col min="6" max="6" width="15.109375" style="1" customWidth="1"/>
    <col min="7" max="7" width="14.109375" style="1" customWidth="1"/>
    <col min="8" max="8" width="14.6640625" style="2" customWidth="1"/>
    <col min="9" max="9" width="14.5546875" style="3" customWidth="1"/>
    <col min="10" max="10" width="14.33203125" style="3" customWidth="1"/>
    <col min="11" max="11" width="54.88671875" style="1" customWidth="1"/>
    <col min="12" max="16384" width="11.44140625" style="1"/>
  </cols>
  <sheetData>
    <row r="1" spans="1:11" ht="42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x14ac:dyDescent="0.25">
      <c r="A2" s="5" t="s">
        <v>0</v>
      </c>
      <c r="B2" s="5" t="s">
        <v>464</v>
      </c>
      <c r="C2" s="5" t="s">
        <v>465</v>
      </c>
      <c r="D2" s="6">
        <v>1101</v>
      </c>
      <c r="E2" s="5"/>
      <c r="F2" s="5"/>
      <c r="G2" s="5" t="s">
        <v>747</v>
      </c>
      <c r="H2" s="7">
        <f>VLOOKUP(G2,Klausurtage!$A$2:$B$15,2,FALSE)</f>
        <v>46051</v>
      </c>
      <c r="I2" s="29" t="s">
        <v>756</v>
      </c>
      <c r="J2" s="29"/>
      <c r="K2" s="5" t="s">
        <v>466</v>
      </c>
    </row>
    <row r="3" spans="1:11" x14ac:dyDescent="0.25">
      <c r="A3" s="5" t="s">
        <v>0</v>
      </c>
      <c r="B3" s="5" t="s">
        <v>467</v>
      </c>
      <c r="C3" s="5" t="s">
        <v>465</v>
      </c>
      <c r="D3" s="6"/>
      <c r="E3" s="5"/>
      <c r="F3" s="5"/>
      <c r="G3" s="5" t="s">
        <v>747</v>
      </c>
      <c r="H3" s="7">
        <f>VLOOKUP(G3,Klausurtage!$A$2:$B$15,2,FALSE)</f>
        <v>46051</v>
      </c>
      <c r="I3" s="29" t="s">
        <v>756</v>
      </c>
      <c r="J3" s="29"/>
      <c r="K3" s="5" t="s">
        <v>28</v>
      </c>
    </row>
    <row r="4" spans="1:11" x14ac:dyDescent="0.25">
      <c r="A4" s="5" t="s">
        <v>0</v>
      </c>
      <c r="B4" s="5" t="s">
        <v>468</v>
      </c>
      <c r="C4" s="5" t="s">
        <v>469</v>
      </c>
      <c r="D4" s="6">
        <v>1102</v>
      </c>
      <c r="E4" s="5"/>
      <c r="F4" s="5"/>
      <c r="G4" s="5" t="s">
        <v>782</v>
      </c>
      <c r="H4" s="7" t="s">
        <v>745</v>
      </c>
      <c r="I4" s="29" t="s">
        <v>745</v>
      </c>
      <c r="J4" s="29"/>
      <c r="K4" s="5" t="s">
        <v>283</v>
      </c>
    </row>
    <row r="5" spans="1:11" x14ac:dyDescent="0.25">
      <c r="A5" s="5" t="s">
        <v>0</v>
      </c>
      <c r="B5" s="5" t="s">
        <v>470</v>
      </c>
      <c r="C5" s="5" t="s">
        <v>469</v>
      </c>
      <c r="D5" s="6" t="s">
        <v>2</v>
      </c>
      <c r="E5" s="5"/>
      <c r="F5" s="5"/>
      <c r="G5" s="5" t="s">
        <v>782</v>
      </c>
      <c r="H5" s="7" t="s">
        <v>745</v>
      </c>
      <c r="I5" s="29" t="s">
        <v>745</v>
      </c>
      <c r="J5" s="29"/>
      <c r="K5" s="5" t="s">
        <v>471</v>
      </c>
    </row>
    <row r="6" spans="1:11" x14ac:dyDescent="0.25">
      <c r="A6" s="5" t="s">
        <v>0</v>
      </c>
      <c r="B6" s="5" t="s">
        <v>472</v>
      </c>
      <c r="C6" s="5" t="s">
        <v>473</v>
      </c>
      <c r="D6" s="6">
        <v>1103</v>
      </c>
      <c r="E6" s="5"/>
      <c r="F6" s="5"/>
      <c r="G6" s="5" t="s">
        <v>741</v>
      </c>
      <c r="H6" s="7">
        <f>VLOOKUP(G6,Klausurtage!$A$2:$B$15,2,FALSE)</f>
        <v>46043</v>
      </c>
      <c r="I6" s="29" t="s">
        <v>789</v>
      </c>
      <c r="J6" s="29"/>
      <c r="K6" s="5" t="s">
        <v>474</v>
      </c>
    </row>
    <row r="7" spans="1:11" x14ac:dyDescent="0.25">
      <c r="A7" s="5" t="s">
        <v>0</v>
      </c>
      <c r="B7" s="5" t="s">
        <v>475</v>
      </c>
      <c r="C7" s="5" t="s">
        <v>473</v>
      </c>
      <c r="D7" s="6" t="s">
        <v>2</v>
      </c>
      <c r="E7" s="5"/>
      <c r="F7" s="5"/>
      <c r="G7" s="5" t="s">
        <v>741</v>
      </c>
      <c r="H7" s="7">
        <f>VLOOKUP(G7,Klausurtage!$A$2:$B$15,2,FALSE)</f>
        <v>46043</v>
      </c>
      <c r="I7" s="29" t="s">
        <v>789</v>
      </c>
      <c r="J7" s="29"/>
      <c r="K7" s="5" t="s">
        <v>476</v>
      </c>
    </row>
    <row r="8" spans="1:11" x14ac:dyDescent="0.25">
      <c r="A8" s="5" t="s">
        <v>0</v>
      </c>
      <c r="B8" s="5" t="s">
        <v>477</v>
      </c>
      <c r="C8" s="5" t="s">
        <v>478</v>
      </c>
      <c r="D8" s="6">
        <v>1105</v>
      </c>
      <c r="E8" s="5"/>
      <c r="F8" s="5"/>
      <c r="G8" s="5" t="s">
        <v>743</v>
      </c>
      <c r="H8" s="7">
        <f>VLOOKUP(G8,Klausurtage!$A$2:$B$15,2,FALSE)</f>
        <v>46045</v>
      </c>
      <c r="I8" s="29" t="s">
        <v>757</v>
      </c>
      <c r="J8" s="29"/>
      <c r="K8" s="5" t="s">
        <v>28</v>
      </c>
    </row>
    <row r="9" spans="1:11" x14ac:dyDescent="0.25">
      <c r="A9" s="5" t="s">
        <v>0</v>
      </c>
      <c r="B9" s="5" t="s">
        <v>479</v>
      </c>
      <c r="C9" s="5" t="s">
        <v>478</v>
      </c>
      <c r="D9" s="6" t="s">
        <v>2</v>
      </c>
      <c r="E9" s="5"/>
      <c r="F9" s="5"/>
      <c r="G9" s="5" t="s">
        <v>743</v>
      </c>
      <c r="H9" s="7">
        <f>VLOOKUP(G9,Klausurtage!$A$2:$B$15,2,FALSE)</f>
        <v>46045</v>
      </c>
      <c r="I9" s="29" t="s">
        <v>757</v>
      </c>
      <c r="J9" s="29"/>
      <c r="K9" s="5" t="s">
        <v>480</v>
      </c>
    </row>
    <row r="10" spans="1:11" x14ac:dyDescent="0.25">
      <c r="A10" s="5" t="s">
        <v>0</v>
      </c>
      <c r="B10" s="5" t="s">
        <v>481</v>
      </c>
      <c r="C10" s="5" t="s">
        <v>482</v>
      </c>
      <c r="D10" s="6" t="s">
        <v>790</v>
      </c>
      <c r="E10" s="5"/>
      <c r="F10" s="5"/>
      <c r="G10" s="5" t="s">
        <v>782</v>
      </c>
      <c r="H10" s="7" t="s">
        <v>745</v>
      </c>
      <c r="I10" s="29" t="s">
        <v>745</v>
      </c>
      <c r="J10" s="29"/>
      <c r="K10" s="5" t="s">
        <v>483</v>
      </c>
    </row>
    <row r="11" spans="1:11" x14ac:dyDescent="0.25">
      <c r="A11" s="5" t="s">
        <v>0</v>
      </c>
      <c r="B11" s="5" t="s">
        <v>484</v>
      </c>
      <c r="C11" s="5" t="s">
        <v>482</v>
      </c>
      <c r="D11" s="6" t="s">
        <v>2</v>
      </c>
      <c r="E11" s="5"/>
      <c r="F11" s="5"/>
      <c r="G11" s="5" t="s">
        <v>782</v>
      </c>
      <c r="H11" s="7" t="s">
        <v>745</v>
      </c>
      <c r="I11" s="29" t="s">
        <v>745</v>
      </c>
      <c r="J11" s="29"/>
      <c r="K11" s="5" t="s">
        <v>483</v>
      </c>
    </row>
    <row r="12" spans="1:11" x14ac:dyDescent="0.25">
      <c r="A12" s="5" t="s">
        <v>0</v>
      </c>
      <c r="B12" s="5" t="s">
        <v>485</v>
      </c>
      <c r="C12" s="5" t="s">
        <v>486</v>
      </c>
      <c r="D12" s="6">
        <v>1106</v>
      </c>
      <c r="E12" s="5"/>
      <c r="F12" s="5"/>
      <c r="G12" s="5" t="s">
        <v>737</v>
      </c>
      <c r="H12" s="7">
        <f>VLOOKUP(G12,Klausurtage!$A$2:$B$15,2,FALSE)</f>
        <v>46049</v>
      </c>
      <c r="I12" s="29" t="s">
        <v>756</v>
      </c>
      <c r="J12" s="29"/>
      <c r="K12" s="5" t="s">
        <v>60</v>
      </c>
    </row>
    <row r="13" spans="1:11" ht="14.4" thickBot="1" x14ac:dyDescent="0.3">
      <c r="A13" s="19" t="s">
        <v>0</v>
      </c>
      <c r="B13" s="19" t="s">
        <v>487</v>
      </c>
      <c r="C13" s="19" t="s">
        <v>486</v>
      </c>
      <c r="D13" s="20" t="s">
        <v>2</v>
      </c>
      <c r="E13" s="19"/>
      <c r="F13" s="19"/>
      <c r="G13" s="19" t="s">
        <v>737</v>
      </c>
      <c r="H13" s="21">
        <f>VLOOKUP(G13,Klausurtage!$A$2:$B$15,2,FALSE)</f>
        <v>46049</v>
      </c>
      <c r="I13" s="31" t="s">
        <v>756</v>
      </c>
      <c r="J13" s="31"/>
      <c r="K13" s="19" t="s">
        <v>161</v>
      </c>
    </row>
    <row r="14" spans="1:11" ht="14.4" thickTop="1" x14ac:dyDescent="0.25">
      <c r="A14" s="22" t="s">
        <v>813</v>
      </c>
      <c r="B14" s="22" t="s">
        <v>795</v>
      </c>
      <c r="C14" s="22" t="s">
        <v>796</v>
      </c>
      <c r="D14" s="23">
        <v>1201</v>
      </c>
      <c r="E14" s="22"/>
      <c r="F14" s="22"/>
      <c r="G14" s="22" t="s">
        <v>738</v>
      </c>
      <c r="H14" s="24">
        <f>VLOOKUP(G14,Klausurtage!$A$2:$B$15,2,FALSE)</f>
        <v>46048</v>
      </c>
      <c r="I14" s="32" t="s">
        <v>760</v>
      </c>
      <c r="J14" s="32"/>
      <c r="K14" s="22" t="s">
        <v>28</v>
      </c>
    </row>
    <row r="15" spans="1:11" x14ac:dyDescent="0.25">
      <c r="A15" s="5" t="s">
        <v>813</v>
      </c>
      <c r="B15" s="5" t="s">
        <v>797</v>
      </c>
      <c r="C15" s="5" t="s">
        <v>796</v>
      </c>
      <c r="D15" s="6" t="s">
        <v>2</v>
      </c>
      <c r="E15" s="5"/>
      <c r="F15" s="5"/>
      <c r="G15" s="5" t="s">
        <v>738</v>
      </c>
      <c r="H15" s="7">
        <f>VLOOKUP(G15,Klausurtage!$A$2:$B$15,2,FALSE)</f>
        <v>46048</v>
      </c>
      <c r="I15" s="29" t="s">
        <v>760</v>
      </c>
      <c r="J15" s="29"/>
      <c r="K15" s="5" t="s">
        <v>466</v>
      </c>
    </row>
    <row r="16" spans="1:11" x14ac:dyDescent="0.25">
      <c r="A16" s="5" t="s">
        <v>813</v>
      </c>
      <c r="B16" s="5" t="s">
        <v>798</v>
      </c>
      <c r="C16" s="5" t="s">
        <v>799</v>
      </c>
      <c r="D16" s="6">
        <v>1202</v>
      </c>
      <c r="E16" s="5"/>
      <c r="F16" s="5"/>
      <c r="G16" s="5" t="s">
        <v>742</v>
      </c>
      <c r="H16" s="7">
        <f>VLOOKUP(G16,Klausurtage!$A$2:$B$15,2,FALSE)</f>
        <v>46050</v>
      </c>
      <c r="I16" s="29" t="s">
        <v>760</v>
      </c>
      <c r="J16" s="29"/>
      <c r="K16" s="5" t="s">
        <v>814</v>
      </c>
    </row>
    <row r="17" spans="1:11" x14ac:dyDescent="0.25">
      <c r="A17" s="5" t="s">
        <v>813</v>
      </c>
      <c r="B17" s="5" t="s">
        <v>800</v>
      </c>
      <c r="C17" s="5" t="s">
        <v>799</v>
      </c>
      <c r="D17" s="6" t="s">
        <v>2</v>
      </c>
      <c r="E17" s="5"/>
      <c r="F17" s="5"/>
      <c r="G17" s="5" t="s">
        <v>742</v>
      </c>
      <c r="H17" s="7">
        <f>VLOOKUP(G17,Klausurtage!$A$2:$B$15,2,FALSE)</f>
        <v>46050</v>
      </c>
      <c r="I17" s="29" t="s">
        <v>760</v>
      </c>
      <c r="J17" s="29"/>
      <c r="K17" s="5" t="s">
        <v>814</v>
      </c>
    </row>
    <row r="18" spans="1:11" x14ac:dyDescent="0.25">
      <c r="A18" s="5" t="s">
        <v>813</v>
      </c>
      <c r="B18" s="5" t="s">
        <v>801</v>
      </c>
      <c r="C18" s="5" t="s">
        <v>802</v>
      </c>
      <c r="D18" s="6">
        <v>1203</v>
      </c>
      <c r="E18" s="5"/>
      <c r="F18" s="5"/>
      <c r="G18" s="5" t="s">
        <v>743</v>
      </c>
      <c r="H18" s="7">
        <f>VLOOKUP(G18,Klausurtage!$A$2:$B$15,2,FALSE)</f>
        <v>46045</v>
      </c>
      <c r="I18" s="29" t="s">
        <v>760</v>
      </c>
      <c r="J18" s="29"/>
      <c r="K18" s="5" t="s">
        <v>474</v>
      </c>
    </row>
    <row r="19" spans="1:11" x14ac:dyDescent="0.25">
      <c r="A19" s="5" t="s">
        <v>813</v>
      </c>
      <c r="B19" s="5" t="s">
        <v>803</v>
      </c>
      <c r="C19" s="5" t="s">
        <v>802</v>
      </c>
      <c r="D19" s="6" t="s">
        <v>2</v>
      </c>
      <c r="E19" s="5"/>
      <c r="F19" s="5"/>
      <c r="G19" s="5" t="s">
        <v>743</v>
      </c>
      <c r="H19" s="7">
        <f>VLOOKUP(G19,Klausurtage!$A$2:$B$15,2,FALSE)</f>
        <v>46045</v>
      </c>
      <c r="I19" s="29" t="s">
        <v>760</v>
      </c>
      <c r="J19" s="29"/>
      <c r="K19" s="5" t="s">
        <v>815</v>
      </c>
    </row>
    <row r="20" spans="1:11" x14ac:dyDescent="0.25">
      <c r="A20" s="5" t="s">
        <v>813</v>
      </c>
      <c r="B20" s="5" t="s">
        <v>804</v>
      </c>
      <c r="C20" s="5" t="s">
        <v>805</v>
      </c>
      <c r="D20" s="6">
        <v>1204</v>
      </c>
      <c r="E20" s="5"/>
      <c r="F20" s="5"/>
      <c r="G20" s="5" t="s">
        <v>782</v>
      </c>
      <c r="H20" s="7" t="s">
        <v>745</v>
      </c>
      <c r="I20" s="29" t="s">
        <v>745</v>
      </c>
      <c r="J20" s="29"/>
      <c r="K20" s="5" t="s">
        <v>502</v>
      </c>
    </row>
    <row r="21" spans="1:11" x14ac:dyDescent="0.25">
      <c r="A21" s="5" t="s">
        <v>813</v>
      </c>
      <c r="B21" s="5" t="s">
        <v>806</v>
      </c>
      <c r="C21" s="5" t="s">
        <v>805</v>
      </c>
      <c r="D21" s="6" t="s">
        <v>2</v>
      </c>
      <c r="E21" s="5"/>
      <c r="F21" s="5"/>
      <c r="G21" s="5" t="s">
        <v>782</v>
      </c>
      <c r="H21" s="7" t="s">
        <v>745</v>
      </c>
      <c r="I21" s="29" t="s">
        <v>745</v>
      </c>
      <c r="J21" s="29"/>
      <c r="K21" s="5" t="s">
        <v>502</v>
      </c>
    </row>
    <row r="22" spans="1:11" x14ac:dyDescent="0.25">
      <c r="A22" s="5" t="s">
        <v>813</v>
      </c>
      <c r="B22" s="5" t="s">
        <v>807</v>
      </c>
      <c r="C22" s="5" t="s">
        <v>808</v>
      </c>
      <c r="D22" s="6">
        <v>1205</v>
      </c>
      <c r="E22" s="5"/>
      <c r="F22" s="5"/>
      <c r="G22" s="5" t="s">
        <v>750</v>
      </c>
      <c r="H22" s="7">
        <f>VLOOKUP(G22,Klausurtage!$A$2:$B$15,2,FALSE)</f>
        <v>46042</v>
      </c>
      <c r="I22" s="29" t="s">
        <v>789</v>
      </c>
      <c r="J22" s="29"/>
      <c r="K22" s="5" t="s">
        <v>816</v>
      </c>
    </row>
    <row r="23" spans="1:11" x14ac:dyDescent="0.25">
      <c r="A23" s="5" t="s">
        <v>813</v>
      </c>
      <c r="B23" s="5" t="s">
        <v>809</v>
      </c>
      <c r="C23" s="5" t="s">
        <v>808</v>
      </c>
      <c r="D23" s="6" t="s">
        <v>2</v>
      </c>
      <c r="E23" s="5"/>
      <c r="F23" s="5"/>
      <c r="G23" s="5" t="s">
        <v>750</v>
      </c>
      <c r="H23" s="7">
        <f>VLOOKUP(G23,Klausurtage!$A$2:$B$15,2,FALSE)</f>
        <v>46042</v>
      </c>
      <c r="I23" s="29" t="s">
        <v>789</v>
      </c>
      <c r="J23" s="29"/>
      <c r="K23" s="5" t="s">
        <v>816</v>
      </c>
    </row>
    <row r="24" spans="1:11" ht="27.6" x14ac:dyDescent="0.25">
      <c r="A24" s="5" t="s">
        <v>813</v>
      </c>
      <c r="B24" s="5" t="s">
        <v>810</v>
      </c>
      <c r="C24" s="5" t="s">
        <v>811</v>
      </c>
      <c r="D24" s="6">
        <v>1206</v>
      </c>
      <c r="E24" s="5"/>
      <c r="F24" s="5"/>
      <c r="G24" s="5" t="s">
        <v>749</v>
      </c>
      <c r="H24" s="7">
        <f>VLOOKUP(G24,Klausurtage!$A$2:$B$15,2,FALSE)</f>
        <v>46044</v>
      </c>
      <c r="I24" s="29" t="s">
        <v>757</v>
      </c>
      <c r="J24" s="29"/>
      <c r="K24" s="8" t="s">
        <v>817</v>
      </c>
    </row>
    <row r="25" spans="1:11" ht="28.2" thickBot="1" x14ac:dyDescent="0.3">
      <c r="A25" s="19" t="s">
        <v>813</v>
      </c>
      <c r="B25" s="19" t="s">
        <v>812</v>
      </c>
      <c r="C25" s="19" t="s">
        <v>811</v>
      </c>
      <c r="D25" s="20" t="s">
        <v>2</v>
      </c>
      <c r="E25" s="19"/>
      <c r="F25" s="19"/>
      <c r="G25" s="19" t="s">
        <v>749</v>
      </c>
      <c r="H25" s="21">
        <f>VLOOKUP(G25,Klausurtage!$A$2:$B$15,2,FALSE)</f>
        <v>46044</v>
      </c>
      <c r="I25" s="31" t="s">
        <v>757</v>
      </c>
      <c r="J25" s="31"/>
      <c r="K25" s="25" t="s">
        <v>818</v>
      </c>
    </row>
    <row r="26" spans="1:11" ht="14.4" thickTop="1" x14ac:dyDescent="0.25">
      <c r="A26" s="22" t="s">
        <v>0</v>
      </c>
      <c r="B26" s="22" t="s">
        <v>488</v>
      </c>
      <c r="C26" s="22" t="s">
        <v>489</v>
      </c>
      <c r="D26" s="23">
        <v>1302</v>
      </c>
      <c r="E26" s="22"/>
      <c r="F26" s="22"/>
      <c r="G26" s="22" t="s">
        <v>741</v>
      </c>
      <c r="H26" s="24">
        <f>VLOOKUP(G26,Klausurtage!$A$2:$B$15,2,FALSE)</f>
        <v>46043</v>
      </c>
      <c r="I26" s="32" t="s">
        <v>791</v>
      </c>
      <c r="J26" s="32"/>
      <c r="K26" s="26" t="s">
        <v>1161</v>
      </c>
    </row>
    <row r="27" spans="1:11" x14ac:dyDescent="0.25">
      <c r="A27" s="5" t="s">
        <v>0</v>
      </c>
      <c r="B27" s="5" t="s">
        <v>490</v>
      </c>
      <c r="C27" s="5" t="s">
        <v>489</v>
      </c>
      <c r="D27" s="6" t="s">
        <v>2</v>
      </c>
      <c r="E27" s="5"/>
      <c r="F27" s="5"/>
      <c r="G27" s="5" t="s">
        <v>741</v>
      </c>
      <c r="H27" s="7">
        <f>VLOOKUP(G27,Klausurtage!$A$2:$B$15,2,FALSE)</f>
        <v>46043</v>
      </c>
      <c r="I27" s="29" t="s">
        <v>791</v>
      </c>
      <c r="J27" s="29"/>
      <c r="K27" s="8" t="s">
        <v>491</v>
      </c>
    </row>
    <row r="28" spans="1:11" x14ac:dyDescent="0.25">
      <c r="A28" s="5" t="s">
        <v>0</v>
      </c>
      <c r="B28" s="5" t="s">
        <v>492</v>
      </c>
      <c r="C28" s="5" t="s">
        <v>493</v>
      </c>
      <c r="D28" s="6">
        <v>1303</v>
      </c>
      <c r="E28" s="5"/>
      <c r="F28" s="5"/>
      <c r="G28" s="5" t="s">
        <v>737</v>
      </c>
      <c r="H28" s="7">
        <f>VLOOKUP(G28,Klausurtage!$A$2:$B$15,2,FALSE)</f>
        <v>46049</v>
      </c>
      <c r="I28" s="29" t="s">
        <v>756</v>
      </c>
      <c r="J28" s="29"/>
      <c r="K28" s="8" t="s">
        <v>1156</v>
      </c>
    </row>
    <row r="29" spans="1:11" x14ac:dyDescent="0.25">
      <c r="A29" s="5" t="s">
        <v>0</v>
      </c>
      <c r="B29" s="5" t="s">
        <v>494</v>
      </c>
      <c r="C29" s="5" t="s">
        <v>493</v>
      </c>
      <c r="D29" s="6" t="s">
        <v>2</v>
      </c>
      <c r="E29" s="5"/>
      <c r="F29" s="5"/>
      <c r="G29" s="5" t="s">
        <v>737</v>
      </c>
      <c r="H29" s="7">
        <f>VLOOKUP(G29,Klausurtage!$A$2:$B$15,2,FALSE)</f>
        <v>46049</v>
      </c>
      <c r="I29" s="29" t="s">
        <v>756</v>
      </c>
      <c r="J29" s="29"/>
      <c r="K29" s="8" t="s">
        <v>1156</v>
      </c>
    </row>
    <row r="30" spans="1:11" ht="27.6" x14ac:dyDescent="0.25">
      <c r="A30" s="5" t="s">
        <v>0</v>
      </c>
      <c r="B30" s="5" t="s">
        <v>495</v>
      </c>
      <c r="C30" s="5" t="s">
        <v>496</v>
      </c>
      <c r="D30" s="6">
        <v>1305</v>
      </c>
      <c r="E30" s="5"/>
      <c r="F30" s="5"/>
      <c r="G30" s="5" t="s">
        <v>747</v>
      </c>
      <c r="H30" s="7">
        <f>VLOOKUP(G30,Klausurtage!$A$2:$B$15,2,FALSE)</f>
        <v>46051</v>
      </c>
      <c r="I30" s="29" t="s">
        <v>789</v>
      </c>
      <c r="J30" s="29"/>
      <c r="K30" s="8" t="s">
        <v>497</v>
      </c>
    </row>
    <row r="31" spans="1:11" x14ac:dyDescent="0.25">
      <c r="A31" s="5" t="s">
        <v>0</v>
      </c>
      <c r="B31" s="5" t="s">
        <v>498</v>
      </c>
      <c r="C31" s="5" t="s">
        <v>496</v>
      </c>
      <c r="D31" s="6" t="s">
        <v>2</v>
      </c>
      <c r="E31" s="5"/>
      <c r="F31" s="5"/>
      <c r="G31" s="5" t="s">
        <v>747</v>
      </c>
      <c r="H31" s="7">
        <f>VLOOKUP(G31,Klausurtage!$A$2:$B$15,2,FALSE)</f>
        <v>46051</v>
      </c>
      <c r="I31" s="29" t="s">
        <v>789</v>
      </c>
      <c r="J31" s="29"/>
      <c r="K31" s="8" t="s">
        <v>499</v>
      </c>
    </row>
    <row r="32" spans="1:11" x14ac:dyDescent="0.25">
      <c r="A32" s="5" t="s">
        <v>0</v>
      </c>
      <c r="B32" s="5" t="s">
        <v>500</v>
      </c>
      <c r="C32" s="5" t="s">
        <v>793</v>
      </c>
      <c r="D32" s="6">
        <v>1306</v>
      </c>
      <c r="E32" s="5"/>
      <c r="F32" s="5"/>
      <c r="G32" s="5" t="s">
        <v>744</v>
      </c>
      <c r="H32" s="7">
        <f>VLOOKUP(G32,Klausurtage!$A$2:$B$15,2,FALSE)</f>
        <v>46052</v>
      </c>
      <c r="I32" s="29" t="s">
        <v>792</v>
      </c>
      <c r="J32" s="29"/>
      <c r="K32" s="8" t="s">
        <v>502</v>
      </c>
    </row>
    <row r="33" spans="1:11" x14ac:dyDescent="0.25">
      <c r="A33" s="5" t="s">
        <v>0</v>
      </c>
      <c r="B33" s="5" t="s">
        <v>503</v>
      </c>
      <c r="C33" s="5" t="s">
        <v>793</v>
      </c>
      <c r="D33" s="6" t="s">
        <v>2</v>
      </c>
      <c r="E33" s="5"/>
      <c r="F33" s="5"/>
      <c r="G33" s="5" t="s">
        <v>744</v>
      </c>
      <c r="H33" s="7">
        <f>VLOOKUP(G33,Klausurtage!$A$2:$B$15,2,FALSE)</f>
        <v>46052</v>
      </c>
      <c r="I33" s="29" t="s">
        <v>792</v>
      </c>
      <c r="J33" s="29"/>
      <c r="K33" s="8" t="s">
        <v>502</v>
      </c>
    </row>
    <row r="34" spans="1:11" x14ac:dyDescent="0.25">
      <c r="A34" s="5" t="s">
        <v>0</v>
      </c>
      <c r="B34" s="5" t="s">
        <v>504</v>
      </c>
      <c r="C34" s="5" t="s">
        <v>505</v>
      </c>
      <c r="D34" s="6">
        <v>1307</v>
      </c>
      <c r="E34" s="5"/>
      <c r="F34" s="5"/>
      <c r="G34" s="5" t="s">
        <v>782</v>
      </c>
      <c r="H34" s="7" t="s">
        <v>745</v>
      </c>
      <c r="I34" s="29" t="s">
        <v>745</v>
      </c>
      <c r="J34" s="29"/>
      <c r="K34" s="8" t="s">
        <v>506</v>
      </c>
    </row>
    <row r="35" spans="1:11" x14ac:dyDescent="0.25">
      <c r="A35" s="5" t="s">
        <v>0</v>
      </c>
      <c r="B35" s="5" t="s">
        <v>507</v>
      </c>
      <c r="C35" s="5" t="s">
        <v>505</v>
      </c>
      <c r="D35" s="6" t="s">
        <v>2</v>
      </c>
      <c r="E35" s="5"/>
      <c r="F35" s="5"/>
      <c r="G35" s="5" t="s">
        <v>782</v>
      </c>
      <c r="H35" s="7" t="s">
        <v>745</v>
      </c>
      <c r="I35" s="29" t="s">
        <v>745</v>
      </c>
      <c r="J35" s="29"/>
      <c r="K35" s="8" t="s">
        <v>506</v>
      </c>
    </row>
    <row r="36" spans="1:11" ht="27.6" x14ac:dyDescent="0.25">
      <c r="A36" s="5" t="s">
        <v>0</v>
      </c>
      <c r="B36" s="5" t="s">
        <v>508</v>
      </c>
      <c r="C36" s="5" t="s">
        <v>509</v>
      </c>
      <c r="D36" s="6" t="s">
        <v>2</v>
      </c>
      <c r="E36" s="5"/>
      <c r="F36" s="5"/>
      <c r="G36" s="5" t="s">
        <v>782</v>
      </c>
      <c r="H36" s="7" t="s">
        <v>745</v>
      </c>
      <c r="I36" s="29" t="s">
        <v>745</v>
      </c>
      <c r="J36" s="29"/>
      <c r="K36" s="8" t="s">
        <v>510</v>
      </c>
    </row>
    <row r="37" spans="1:11" ht="28.2" thickBot="1" x14ac:dyDescent="0.3">
      <c r="A37" s="19" t="s">
        <v>0</v>
      </c>
      <c r="B37" s="19" t="s">
        <v>511</v>
      </c>
      <c r="C37" s="19" t="s">
        <v>509</v>
      </c>
      <c r="D37" s="20" t="s">
        <v>2</v>
      </c>
      <c r="E37" s="19"/>
      <c r="F37" s="19"/>
      <c r="G37" s="19" t="s">
        <v>782</v>
      </c>
      <c r="H37" s="21" t="s">
        <v>745</v>
      </c>
      <c r="I37" s="31" t="s">
        <v>745</v>
      </c>
      <c r="J37" s="31"/>
      <c r="K37" s="25" t="s">
        <v>510</v>
      </c>
    </row>
    <row r="38" spans="1:11" ht="14.4" thickTop="1" x14ac:dyDescent="0.25">
      <c r="A38" s="22" t="s">
        <v>813</v>
      </c>
      <c r="B38" s="22" t="s">
        <v>819</v>
      </c>
      <c r="C38" s="22" t="s">
        <v>324</v>
      </c>
      <c r="D38" s="23">
        <v>1401</v>
      </c>
      <c r="E38" s="22"/>
      <c r="F38" s="22"/>
      <c r="G38" s="22" t="s">
        <v>782</v>
      </c>
      <c r="H38" s="24" t="s">
        <v>745</v>
      </c>
      <c r="I38" s="32" t="s">
        <v>745</v>
      </c>
      <c r="J38" s="32"/>
      <c r="K38" s="26" t="s">
        <v>474</v>
      </c>
    </row>
    <row r="39" spans="1:11" ht="27.6" x14ac:dyDescent="0.25">
      <c r="A39" s="5" t="s">
        <v>813</v>
      </c>
      <c r="B39" s="5" t="s">
        <v>820</v>
      </c>
      <c r="C39" s="5" t="s">
        <v>821</v>
      </c>
      <c r="D39" s="6" t="s">
        <v>822</v>
      </c>
      <c r="E39" s="5"/>
      <c r="F39" s="5"/>
      <c r="G39" s="5" t="s">
        <v>743</v>
      </c>
      <c r="H39" s="7">
        <f>VLOOKUP(G39,Klausurtage!$A$2:$B$15,2,FALSE)</f>
        <v>46045</v>
      </c>
      <c r="I39" s="29" t="s">
        <v>756</v>
      </c>
      <c r="J39" s="29"/>
      <c r="K39" s="8" t="s">
        <v>829</v>
      </c>
    </row>
    <row r="40" spans="1:11" ht="27.6" x14ac:dyDescent="0.25">
      <c r="A40" s="5" t="s">
        <v>813</v>
      </c>
      <c r="B40" s="5" t="s">
        <v>823</v>
      </c>
      <c r="C40" s="5" t="s">
        <v>821</v>
      </c>
      <c r="D40" s="6" t="s">
        <v>2</v>
      </c>
      <c r="E40" s="5"/>
      <c r="F40" s="5"/>
      <c r="G40" s="5" t="s">
        <v>743</v>
      </c>
      <c r="H40" s="7">
        <f>VLOOKUP(G40,Klausurtage!$A$2:$B$15,2,FALSE)</f>
        <v>46045</v>
      </c>
      <c r="I40" s="29" t="s">
        <v>756</v>
      </c>
      <c r="J40" s="29"/>
      <c r="K40" s="8" t="s">
        <v>829</v>
      </c>
    </row>
    <row r="41" spans="1:11" x14ac:dyDescent="0.25">
      <c r="A41" s="5" t="s">
        <v>813</v>
      </c>
      <c r="B41" s="5" t="s">
        <v>824</v>
      </c>
      <c r="C41" s="5" t="s">
        <v>825</v>
      </c>
      <c r="D41" s="6">
        <v>1404</v>
      </c>
      <c r="E41" s="5"/>
      <c r="F41" s="5"/>
      <c r="G41" s="5" t="s">
        <v>750</v>
      </c>
      <c r="H41" s="7">
        <f>VLOOKUP(G41,Klausurtage!$A$2:$B$15,2,FALSE)</f>
        <v>46042</v>
      </c>
      <c r="I41" s="29" t="s">
        <v>756</v>
      </c>
      <c r="J41" s="29"/>
      <c r="K41" s="8" t="s">
        <v>319</v>
      </c>
    </row>
    <row r="42" spans="1:11" x14ac:dyDescent="0.25">
      <c r="A42" s="5" t="s">
        <v>813</v>
      </c>
      <c r="B42" s="5" t="s">
        <v>826</v>
      </c>
      <c r="C42" s="5" t="s">
        <v>825</v>
      </c>
      <c r="D42" s="6" t="s">
        <v>2</v>
      </c>
      <c r="E42" s="5"/>
      <c r="F42" s="5"/>
      <c r="G42" s="5" t="s">
        <v>750</v>
      </c>
      <c r="H42" s="7">
        <f>VLOOKUP(G42,Klausurtage!$A$2:$B$15,2,FALSE)</f>
        <v>46042</v>
      </c>
      <c r="I42" s="29" t="s">
        <v>756</v>
      </c>
      <c r="J42" s="29"/>
      <c r="K42" s="5" t="s">
        <v>471</v>
      </c>
    </row>
    <row r="43" spans="1:11" ht="14.4" thickBot="1" x14ac:dyDescent="0.3">
      <c r="A43" s="19" t="s">
        <v>813</v>
      </c>
      <c r="B43" s="19" t="s">
        <v>827</v>
      </c>
      <c r="C43" s="19" t="s">
        <v>828</v>
      </c>
      <c r="D43" s="20">
        <v>1407</v>
      </c>
      <c r="E43" s="19"/>
      <c r="F43" s="19"/>
      <c r="G43" s="19" t="s">
        <v>782</v>
      </c>
      <c r="H43" s="21" t="s">
        <v>745</v>
      </c>
      <c r="I43" s="31" t="s">
        <v>745</v>
      </c>
      <c r="J43" s="31"/>
      <c r="K43" s="19" t="s">
        <v>502</v>
      </c>
    </row>
    <row r="44" spans="1:11" ht="14.4" thickTop="1" x14ac:dyDescent="0.25">
      <c r="A44" s="22" t="s">
        <v>0</v>
      </c>
      <c r="B44" s="22" t="s">
        <v>512</v>
      </c>
      <c r="C44" s="22" t="s">
        <v>513</v>
      </c>
      <c r="D44" s="23">
        <v>1301</v>
      </c>
      <c r="E44" s="22"/>
      <c r="F44" s="22"/>
      <c r="G44" s="22" t="s">
        <v>782</v>
      </c>
      <c r="H44" s="24" t="s">
        <v>745</v>
      </c>
      <c r="I44" s="32" t="s">
        <v>745</v>
      </c>
      <c r="J44" s="32"/>
      <c r="K44" s="22" t="s">
        <v>319</v>
      </c>
    </row>
    <row r="45" spans="1:11" x14ac:dyDescent="0.25">
      <c r="A45" s="5" t="s">
        <v>0</v>
      </c>
      <c r="B45" s="5" t="s">
        <v>514</v>
      </c>
      <c r="C45" s="5" t="s">
        <v>515</v>
      </c>
      <c r="D45" s="6">
        <v>1580</v>
      </c>
      <c r="E45" s="5"/>
      <c r="F45" s="5"/>
      <c r="G45" s="5" t="s">
        <v>782</v>
      </c>
      <c r="H45" s="7" t="s">
        <v>745</v>
      </c>
      <c r="I45" s="29" t="s">
        <v>745</v>
      </c>
      <c r="J45" s="29"/>
      <c r="K45" s="5" t="s">
        <v>173</v>
      </c>
    </row>
    <row r="46" spans="1:11" x14ac:dyDescent="0.25">
      <c r="A46" s="5" t="s">
        <v>813</v>
      </c>
      <c r="B46" s="5" t="s">
        <v>830</v>
      </c>
      <c r="C46" s="5" t="s">
        <v>327</v>
      </c>
      <c r="D46" s="6">
        <v>2680</v>
      </c>
      <c r="E46" s="5"/>
      <c r="F46" s="5"/>
      <c r="G46" s="5" t="s">
        <v>782</v>
      </c>
      <c r="H46" s="7" t="s">
        <v>745</v>
      </c>
      <c r="I46" s="29" t="s">
        <v>745</v>
      </c>
      <c r="J46" s="29"/>
      <c r="K46" s="5" t="s">
        <v>831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37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7.33203125" style="1" bestFit="1" customWidth="1"/>
    <col min="3" max="3" width="52.33203125" style="1" bestFit="1" customWidth="1"/>
    <col min="4" max="4" width="11.6640625" style="1" bestFit="1" customWidth="1"/>
    <col min="5" max="5" width="12.109375" style="1" bestFit="1" customWidth="1"/>
    <col min="6" max="6" width="14.88671875" style="1" customWidth="1"/>
    <col min="7" max="7" width="15.6640625" style="1" customWidth="1"/>
    <col min="8" max="8" width="19.33203125" style="2" customWidth="1"/>
    <col min="9" max="9" width="14.5546875" style="2" customWidth="1"/>
    <col min="10" max="10" width="13.6640625" style="2" customWidth="1"/>
    <col min="11" max="11" width="61.6640625" style="1" customWidth="1"/>
    <col min="12" max="16384" width="11.44140625" style="1"/>
  </cols>
  <sheetData>
    <row r="1" spans="1:11" ht="42.6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x14ac:dyDescent="0.25">
      <c r="A2" s="5" t="s">
        <v>0</v>
      </c>
      <c r="B2" s="5" t="s">
        <v>630</v>
      </c>
      <c r="C2" s="5" t="s">
        <v>631</v>
      </c>
      <c r="D2" s="5" t="s">
        <v>2</v>
      </c>
      <c r="E2" s="5"/>
      <c r="F2" s="5"/>
      <c r="G2" s="5" t="s">
        <v>737</v>
      </c>
      <c r="H2" s="7">
        <f>VLOOKUP(G2,Klausurtage!$A$2:$B$15,2,FALSE)</f>
        <v>46049</v>
      </c>
      <c r="I2" s="7" t="s">
        <v>789</v>
      </c>
      <c r="J2" s="7"/>
      <c r="K2" s="5" t="s">
        <v>632</v>
      </c>
    </row>
    <row r="3" spans="1:11" x14ac:dyDescent="0.25">
      <c r="A3" s="5" t="s">
        <v>0</v>
      </c>
      <c r="B3" s="5" t="s">
        <v>633</v>
      </c>
      <c r="C3" s="5" t="s">
        <v>631</v>
      </c>
      <c r="D3" s="5" t="s">
        <v>2</v>
      </c>
      <c r="E3" s="5"/>
      <c r="F3" s="5"/>
      <c r="G3" s="5" t="s">
        <v>737</v>
      </c>
      <c r="H3" s="7">
        <f>VLOOKUP(G3,Klausurtage!$A$2:$B$15,2,FALSE)</f>
        <v>46049</v>
      </c>
      <c r="I3" s="7" t="s">
        <v>789</v>
      </c>
      <c r="J3" s="7"/>
      <c r="K3" s="5" t="s">
        <v>831</v>
      </c>
    </row>
    <row r="4" spans="1:11" x14ac:dyDescent="0.25">
      <c r="A4" s="5" t="s">
        <v>0</v>
      </c>
      <c r="B4" s="5" t="s">
        <v>634</v>
      </c>
      <c r="C4" s="5" t="s">
        <v>635</v>
      </c>
      <c r="D4" s="5" t="s">
        <v>2</v>
      </c>
      <c r="E4" s="5"/>
      <c r="F4" s="5"/>
      <c r="G4" s="5" t="s">
        <v>736</v>
      </c>
      <c r="H4" s="7">
        <f>VLOOKUP(G4,Klausurtage!$A$2:$B$15,2,FALSE)</f>
        <v>46041</v>
      </c>
      <c r="I4" s="7" t="s">
        <v>789</v>
      </c>
      <c r="J4" s="7"/>
      <c r="K4" s="5" t="s">
        <v>636</v>
      </c>
    </row>
    <row r="5" spans="1:11" x14ac:dyDescent="0.25">
      <c r="A5" s="5" t="s">
        <v>0</v>
      </c>
      <c r="B5" s="5" t="s">
        <v>637</v>
      </c>
      <c r="C5" s="5" t="s">
        <v>638</v>
      </c>
      <c r="D5" s="5" t="s">
        <v>2</v>
      </c>
      <c r="E5" s="5"/>
      <c r="F5" s="5"/>
      <c r="G5" s="5" t="s">
        <v>747</v>
      </c>
      <c r="H5" s="7">
        <f>VLOOKUP(G5,Klausurtage!$A$2:$B$15,2,FALSE)</f>
        <v>46051</v>
      </c>
      <c r="I5" s="7" t="s">
        <v>832</v>
      </c>
      <c r="J5" s="7"/>
      <c r="K5" s="5" t="s">
        <v>639</v>
      </c>
    </row>
    <row r="6" spans="1:11" x14ac:dyDescent="0.25">
      <c r="A6" s="5" t="s">
        <v>0</v>
      </c>
      <c r="B6" s="5" t="s">
        <v>640</v>
      </c>
      <c r="C6" s="5" t="s">
        <v>641</v>
      </c>
      <c r="D6" s="5" t="s">
        <v>2</v>
      </c>
      <c r="E6" s="5"/>
      <c r="F6" s="5"/>
      <c r="G6" s="5" t="s">
        <v>743</v>
      </c>
      <c r="H6" s="7">
        <f>VLOOKUP(G6,Klausurtage!$A$2:$B$15,2,FALSE)</f>
        <v>46045</v>
      </c>
      <c r="I6" s="7" t="s">
        <v>758</v>
      </c>
      <c r="J6" s="7"/>
      <c r="K6" s="5" t="s">
        <v>281</v>
      </c>
    </row>
    <row r="7" spans="1:11" ht="14.4" thickBot="1" x14ac:dyDescent="0.3">
      <c r="A7" s="19" t="s">
        <v>0</v>
      </c>
      <c r="B7" s="19" t="s">
        <v>642</v>
      </c>
      <c r="C7" s="19" t="s">
        <v>206</v>
      </c>
      <c r="D7" s="19" t="s">
        <v>2</v>
      </c>
      <c r="E7" s="19"/>
      <c r="F7" s="19"/>
      <c r="G7" s="19" t="s">
        <v>782</v>
      </c>
      <c r="H7" s="21" t="s">
        <v>745</v>
      </c>
      <c r="I7" s="31" t="s">
        <v>745</v>
      </c>
      <c r="J7" s="31"/>
      <c r="K7" s="19" t="s">
        <v>643</v>
      </c>
    </row>
    <row r="8" spans="1:11" ht="14.4" thickTop="1" x14ac:dyDescent="0.25">
      <c r="A8" s="22" t="s">
        <v>813</v>
      </c>
      <c r="B8" s="22" t="s">
        <v>833</v>
      </c>
      <c r="C8" s="22" t="s">
        <v>834</v>
      </c>
      <c r="D8" s="22"/>
      <c r="E8" s="22"/>
      <c r="F8" s="22"/>
      <c r="G8" s="22" t="s">
        <v>750</v>
      </c>
      <c r="H8" s="24">
        <f>VLOOKUP(G8,Klausurtage!$A$2:$B$15,2,FALSE)</f>
        <v>46042</v>
      </c>
      <c r="I8" s="32" t="s">
        <v>756</v>
      </c>
      <c r="J8" s="32"/>
      <c r="K8" s="26" t="s">
        <v>844</v>
      </c>
    </row>
    <row r="9" spans="1:11" x14ac:dyDescent="0.25">
      <c r="A9" s="5" t="s">
        <v>813</v>
      </c>
      <c r="B9" s="5" t="s">
        <v>835</v>
      </c>
      <c r="C9" s="5" t="s">
        <v>836</v>
      </c>
      <c r="D9" s="5"/>
      <c r="E9" s="5"/>
      <c r="F9" s="5"/>
      <c r="G9" s="5" t="s">
        <v>782</v>
      </c>
      <c r="H9" s="7" t="s">
        <v>745</v>
      </c>
      <c r="I9" s="29" t="s">
        <v>745</v>
      </c>
      <c r="J9" s="29"/>
      <c r="K9" s="8" t="s">
        <v>845</v>
      </c>
    </row>
    <row r="10" spans="1:11" x14ac:dyDescent="0.25">
      <c r="A10" s="5" t="s">
        <v>813</v>
      </c>
      <c r="B10" s="5" t="s">
        <v>837</v>
      </c>
      <c r="C10" s="5" t="s">
        <v>838</v>
      </c>
      <c r="D10" s="5"/>
      <c r="E10" s="5"/>
      <c r="F10" s="5"/>
      <c r="G10" s="5" t="s">
        <v>743</v>
      </c>
      <c r="H10" s="7">
        <f>VLOOKUP(G10,Klausurtage!$A$2:$B$15,2,FALSE)</f>
        <v>46045</v>
      </c>
      <c r="I10" s="29" t="s">
        <v>755</v>
      </c>
      <c r="J10" s="29"/>
      <c r="K10" s="8" t="s">
        <v>846</v>
      </c>
    </row>
    <row r="11" spans="1:11" x14ac:dyDescent="0.25">
      <c r="A11" s="5" t="s">
        <v>813</v>
      </c>
      <c r="B11" s="5" t="s">
        <v>839</v>
      </c>
      <c r="C11" s="5" t="s">
        <v>218</v>
      </c>
      <c r="D11" s="5"/>
      <c r="E11" s="5"/>
      <c r="F11" s="5"/>
      <c r="G11" s="5" t="s">
        <v>742</v>
      </c>
      <c r="H11" s="7">
        <f>VLOOKUP(G11,Klausurtage!$A$2:$B$15,2,FALSE)</f>
        <v>46050</v>
      </c>
      <c r="I11" s="29" t="s">
        <v>843</v>
      </c>
      <c r="J11" s="29"/>
      <c r="K11" s="8" t="s">
        <v>264</v>
      </c>
    </row>
    <row r="12" spans="1:11" x14ac:dyDescent="0.25">
      <c r="A12" s="5" t="s">
        <v>813</v>
      </c>
      <c r="B12" s="5" t="s">
        <v>840</v>
      </c>
      <c r="C12" s="5" t="s">
        <v>486</v>
      </c>
      <c r="D12" s="5"/>
      <c r="E12" s="5"/>
      <c r="F12" s="5"/>
      <c r="G12" s="5" t="s">
        <v>749</v>
      </c>
      <c r="H12" s="7">
        <f>VLOOKUP(G12,Klausurtage!$A$2:$B$15,2,FALSE)</f>
        <v>46044</v>
      </c>
      <c r="I12" s="29" t="s">
        <v>789</v>
      </c>
      <c r="J12" s="29"/>
      <c r="K12" s="8" t="s">
        <v>161</v>
      </c>
    </row>
    <row r="13" spans="1:11" x14ac:dyDescent="0.25">
      <c r="A13" s="5" t="s">
        <v>813</v>
      </c>
      <c r="B13" s="5" t="s">
        <v>841</v>
      </c>
      <c r="C13" s="5" t="s">
        <v>501</v>
      </c>
      <c r="D13" s="5"/>
      <c r="E13" s="5"/>
      <c r="F13" s="5"/>
      <c r="G13" s="5" t="s">
        <v>782</v>
      </c>
      <c r="H13" s="7" t="s">
        <v>745</v>
      </c>
      <c r="I13" s="29" t="s">
        <v>745</v>
      </c>
      <c r="J13" s="29"/>
      <c r="K13" s="8" t="s">
        <v>847</v>
      </c>
    </row>
    <row r="14" spans="1:11" ht="14.4" thickBot="1" x14ac:dyDescent="0.3">
      <c r="A14" s="19" t="s">
        <v>813</v>
      </c>
      <c r="B14" s="19" t="s">
        <v>842</v>
      </c>
      <c r="C14" s="19" t="s">
        <v>501</v>
      </c>
      <c r="D14" s="19"/>
      <c r="E14" s="19"/>
      <c r="F14" s="19"/>
      <c r="G14" s="19" t="s">
        <v>782</v>
      </c>
      <c r="H14" s="21" t="s">
        <v>745</v>
      </c>
      <c r="I14" s="31" t="s">
        <v>745</v>
      </c>
      <c r="J14" s="31"/>
      <c r="K14" s="25" t="s">
        <v>847</v>
      </c>
    </row>
    <row r="15" spans="1:11" ht="14.4" thickTop="1" x14ac:dyDescent="0.25">
      <c r="A15" s="22" t="s">
        <v>0</v>
      </c>
      <c r="B15" s="22" t="s">
        <v>644</v>
      </c>
      <c r="C15" s="22" t="s">
        <v>645</v>
      </c>
      <c r="D15" s="22" t="s">
        <v>2</v>
      </c>
      <c r="E15" s="22"/>
      <c r="F15" s="22"/>
      <c r="G15" s="22" t="s">
        <v>782</v>
      </c>
      <c r="H15" s="24" t="s">
        <v>745</v>
      </c>
      <c r="I15" s="32" t="s">
        <v>745</v>
      </c>
      <c r="J15" s="32"/>
      <c r="K15" s="26" t="s">
        <v>646</v>
      </c>
    </row>
    <row r="16" spans="1:11" x14ac:dyDescent="0.25">
      <c r="A16" s="5" t="s">
        <v>0</v>
      </c>
      <c r="B16" s="5" t="s">
        <v>647</v>
      </c>
      <c r="C16" s="5" t="s">
        <v>645</v>
      </c>
      <c r="D16" s="5" t="s">
        <v>2</v>
      </c>
      <c r="E16" s="5"/>
      <c r="F16" s="5"/>
      <c r="G16" s="5" t="s">
        <v>782</v>
      </c>
      <c r="H16" s="7" t="s">
        <v>745</v>
      </c>
      <c r="I16" s="29" t="s">
        <v>745</v>
      </c>
      <c r="J16" s="29"/>
      <c r="K16" s="8" t="s">
        <v>648</v>
      </c>
    </row>
    <row r="17" spans="1:11" x14ac:dyDescent="0.25">
      <c r="A17" s="5" t="s">
        <v>0</v>
      </c>
      <c r="B17" s="5" t="s">
        <v>649</v>
      </c>
      <c r="C17" s="5" t="s">
        <v>650</v>
      </c>
      <c r="D17" s="5" t="s">
        <v>2</v>
      </c>
      <c r="E17" s="5"/>
      <c r="F17" s="5"/>
      <c r="G17" s="5" t="s">
        <v>782</v>
      </c>
      <c r="H17" s="7" t="s">
        <v>745</v>
      </c>
      <c r="I17" s="29" t="s">
        <v>745</v>
      </c>
      <c r="J17" s="29"/>
      <c r="K17" s="8" t="s">
        <v>651</v>
      </c>
    </row>
    <row r="18" spans="1:11" x14ac:dyDescent="0.25">
      <c r="A18" s="5" t="s">
        <v>0</v>
      </c>
      <c r="B18" s="5" t="s">
        <v>652</v>
      </c>
      <c r="C18" s="5" t="s">
        <v>653</v>
      </c>
      <c r="D18" s="5" t="s">
        <v>2</v>
      </c>
      <c r="E18" s="5"/>
      <c r="F18" s="5"/>
      <c r="G18" s="5" t="s">
        <v>782</v>
      </c>
      <c r="H18" s="7" t="s">
        <v>745</v>
      </c>
      <c r="I18" s="29" t="s">
        <v>745</v>
      </c>
      <c r="J18" s="29"/>
      <c r="K18" s="8" t="s">
        <v>654</v>
      </c>
    </row>
    <row r="19" spans="1:11" x14ac:dyDescent="0.25">
      <c r="A19" s="5" t="s">
        <v>0</v>
      </c>
      <c r="B19" s="5" t="s">
        <v>655</v>
      </c>
      <c r="C19" s="5" t="s">
        <v>656</v>
      </c>
      <c r="D19" s="5" t="s">
        <v>2</v>
      </c>
      <c r="E19" s="5"/>
      <c r="F19" s="5"/>
      <c r="G19" s="5" t="s">
        <v>743</v>
      </c>
      <c r="H19" s="7">
        <f>VLOOKUP(G19,Klausurtage!$A$2:$B$15,2,FALSE)</f>
        <v>46045</v>
      </c>
      <c r="I19" s="7" t="s">
        <v>757</v>
      </c>
      <c r="J19" s="7"/>
      <c r="K19" s="8" t="s">
        <v>657</v>
      </c>
    </row>
    <row r="20" spans="1:11" ht="27.6" x14ac:dyDescent="0.25">
      <c r="A20" s="5" t="s">
        <v>0</v>
      </c>
      <c r="B20" s="5" t="s">
        <v>658</v>
      </c>
      <c r="C20" s="5" t="s">
        <v>263</v>
      </c>
      <c r="D20" s="5" t="s">
        <v>2</v>
      </c>
      <c r="E20" s="5"/>
      <c r="F20" s="5"/>
      <c r="G20" s="5" t="s">
        <v>782</v>
      </c>
      <c r="H20" s="7" t="s">
        <v>745</v>
      </c>
      <c r="I20" s="29" t="s">
        <v>745</v>
      </c>
      <c r="J20" s="29"/>
      <c r="K20" s="8" t="s">
        <v>659</v>
      </c>
    </row>
    <row r="21" spans="1:11" x14ac:dyDescent="0.25">
      <c r="A21" s="5" t="s">
        <v>0</v>
      </c>
      <c r="B21" s="5" t="s">
        <v>625</v>
      </c>
      <c r="C21" s="5" t="s">
        <v>626</v>
      </c>
      <c r="D21" s="5" t="s">
        <v>2</v>
      </c>
      <c r="E21" s="5"/>
      <c r="F21" s="5"/>
      <c r="G21" s="5" t="s">
        <v>747</v>
      </c>
      <c r="H21" s="7">
        <f>VLOOKUP(G21,Klausurtage!$A$2:$B$15,2,FALSE)</f>
        <v>46051</v>
      </c>
      <c r="I21" s="7" t="s">
        <v>789</v>
      </c>
      <c r="J21" s="7"/>
      <c r="K21" s="8" t="s">
        <v>627</v>
      </c>
    </row>
    <row r="22" spans="1:11" ht="14.4" thickBot="1" x14ac:dyDescent="0.3">
      <c r="A22" s="19" t="s">
        <v>0</v>
      </c>
      <c r="B22" s="19" t="s">
        <v>670</v>
      </c>
      <c r="C22" s="19" t="s">
        <v>626</v>
      </c>
      <c r="D22" s="19" t="s">
        <v>2</v>
      </c>
      <c r="E22" s="19"/>
      <c r="F22" s="19"/>
      <c r="G22" s="19" t="s">
        <v>747</v>
      </c>
      <c r="H22" s="21">
        <f>VLOOKUP(G22,Klausurtage!$A$2:$B$15,2,FALSE)</f>
        <v>46051</v>
      </c>
      <c r="I22" s="21" t="s">
        <v>789</v>
      </c>
      <c r="J22" s="21"/>
      <c r="K22" s="25" t="s">
        <v>225</v>
      </c>
    </row>
    <row r="23" spans="1:11" ht="14.4" thickTop="1" x14ac:dyDescent="0.25">
      <c r="A23" s="22" t="s">
        <v>813</v>
      </c>
      <c r="B23" s="22" t="s">
        <v>848</v>
      </c>
      <c r="C23" s="22" t="s">
        <v>849</v>
      </c>
      <c r="D23" s="22"/>
      <c r="E23" s="22"/>
      <c r="F23" s="22"/>
      <c r="G23" s="22" t="s">
        <v>736</v>
      </c>
      <c r="H23" s="24">
        <f>VLOOKUP(G23,Klausurtage!$A$2:$B$15,2,FALSE)</f>
        <v>46041</v>
      </c>
      <c r="I23" s="24" t="s">
        <v>832</v>
      </c>
      <c r="J23" s="24"/>
      <c r="K23" s="26" t="s">
        <v>857</v>
      </c>
    </row>
    <row r="24" spans="1:11" x14ac:dyDescent="0.25">
      <c r="A24" s="5" t="s">
        <v>813</v>
      </c>
      <c r="B24" s="5" t="s">
        <v>850</v>
      </c>
      <c r="C24" s="5" t="s">
        <v>851</v>
      </c>
      <c r="D24" s="5"/>
      <c r="E24" s="5"/>
      <c r="F24" s="5"/>
      <c r="G24" s="5" t="s">
        <v>750</v>
      </c>
      <c r="H24" s="7">
        <f>VLOOKUP(G24,Klausurtage!$A$2:$B$15,2,FALSE)</f>
        <v>46042</v>
      </c>
      <c r="I24" s="7" t="s">
        <v>789</v>
      </c>
      <c r="J24" s="7"/>
      <c r="K24" s="8" t="s">
        <v>325</v>
      </c>
    </row>
    <row r="25" spans="1:11" x14ac:dyDescent="0.25">
      <c r="A25" s="5" t="s">
        <v>813</v>
      </c>
      <c r="B25" s="5" t="s">
        <v>852</v>
      </c>
      <c r="C25" s="5" t="s">
        <v>853</v>
      </c>
      <c r="D25" s="5"/>
      <c r="E25" s="5"/>
      <c r="F25" s="5"/>
      <c r="G25" s="5" t="s">
        <v>744</v>
      </c>
      <c r="H25" s="7">
        <f>VLOOKUP(G25,Klausurtage!$A$2:$B$15,2,FALSE)</f>
        <v>46052</v>
      </c>
      <c r="I25" s="7" t="s">
        <v>757</v>
      </c>
      <c r="J25" s="7"/>
      <c r="K25" s="8" t="s">
        <v>225</v>
      </c>
    </row>
    <row r="26" spans="1:11" x14ac:dyDescent="0.25">
      <c r="A26" s="5" t="s">
        <v>813</v>
      </c>
      <c r="B26" s="5" t="s">
        <v>854</v>
      </c>
      <c r="C26" s="5" t="s">
        <v>853</v>
      </c>
      <c r="D26" s="5"/>
      <c r="E26" s="5"/>
      <c r="F26" s="5"/>
      <c r="G26" s="5" t="s">
        <v>744</v>
      </c>
      <c r="H26" s="7">
        <f>VLOOKUP(G26,Klausurtage!$A$2:$B$15,2,FALSE)</f>
        <v>46052</v>
      </c>
      <c r="I26" s="7" t="s">
        <v>757</v>
      </c>
      <c r="J26" s="7"/>
      <c r="K26" s="8" t="s">
        <v>627</v>
      </c>
    </row>
    <row r="27" spans="1:11" ht="14.4" thickBot="1" x14ac:dyDescent="0.3">
      <c r="A27" s="19" t="s">
        <v>813</v>
      </c>
      <c r="B27" s="19" t="s">
        <v>855</v>
      </c>
      <c r="C27" s="19" t="s">
        <v>856</v>
      </c>
      <c r="D27" s="19"/>
      <c r="E27" s="19"/>
      <c r="F27" s="19"/>
      <c r="G27" s="19" t="s">
        <v>782</v>
      </c>
      <c r="H27" s="21" t="s">
        <v>745</v>
      </c>
      <c r="I27" s="31" t="s">
        <v>745</v>
      </c>
      <c r="J27" s="31"/>
      <c r="K27" s="25" t="s">
        <v>283</v>
      </c>
    </row>
    <row r="28" spans="1:11" ht="28.2" thickTop="1" x14ac:dyDescent="0.25">
      <c r="A28" s="22" t="s">
        <v>0</v>
      </c>
      <c r="B28" s="22" t="s">
        <v>660</v>
      </c>
      <c r="C28" s="22" t="s">
        <v>661</v>
      </c>
      <c r="D28" s="22" t="s">
        <v>2</v>
      </c>
      <c r="E28" s="22"/>
      <c r="F28" s="22"/>
      <c r="G28" s="22" t="s">
        <v>782</v>
      </c>
      <c r="H28" s="24" t="s">
        <v>745</v>
      </c>
      <c r="I28" s="32" t="s">
        <v>745</v>
      </c>
      <c r="J28" s="32"/>
      <c r="K28" s="26" t="s">
        <v>662</v>
      </c>
    </row>
    <row r="29" spans="1:11" x14ac:dyDescent="0.25">
      <c r="A29" s="5" t="s">
        <v>0</v>
      </c>
      <c r="B29" s="5" t="s">
        <v>663</v>
      </c>
      <c r="C29" s="5" t="s">
        <v>664</v>
      </c>
      <c r="D29" s="5" t="s">
        <v>2</v>
      </c>
      <c r="E29" s="5"/>
      <c r="F29" s="5"/>
      <c r="G29" s="5" t="s">
        <v>743</v>
      </c>
      <c r="H29" s="7">
        <f>VLOOKUP(G29,Klausurtage!$A$2:$B$15,2,FALSE)</f>
        <v>46045</v>
      </c>
      <c r="I29" s="7" t="s">
        <v>758</v>
      </c>
      <c r="J29" s="7"/>
      <c r="K29" s="8" t="s">
        <v>325</v>
      </c>
    </row>
    <row r="30" spans="1:11" ht="27.6" x14ac:dyDescent="0.25">
      <c r="A30" s="5" t="s">
        <v>0</v>
      </c>
      <c r="B30" s="5" t="s">
        <v>665</v>
      </c>
      <c r="C30" s="5" t="s">
        <v>666</v>
      </c>
      <c r="D30" s="5" t="s">
        <v>2</v>
      </c>
      <c r="E30" s="5"/>
      <c r="F30" s="5"/>
      <c r="G30" s="5" t="s">
        <v>782</v>
      </c>
      <c r="H30" s="7" t="s">
        <v>745</v>
      </c>
      <c r="I30" s="29" t="s">
        <v>745</v>
      </c>
      <c r="J30" s="29"/>
      <c r="K30" s="8" t="s">
        <v>667</v>
      </c>
    </row>
    <row r="31" spans="1:11" x14ac:dyDescent="0.25">
      <c r="A31" s="5" t="s">
        <v>0</v>
      </c>
      <c r="B31" s="5" t="s">
        <v>668</v>
      </c>
      <c r="C31" s="5" t="s">
        <v>326</v>
      </c>
      <c r="D31" s="5" t="s">
        <v>2</v>
      </c>
      <c r="E31" s="5"/>
      <c r="F31" s="5"/>
      <c r="G31" s="5" t="s">
        <v>782</v>
      </c>
      <c r="H31" s="7" t="s">
        <v>745</v>
      </c>
      <c r="I31" s="29" t="s">
        <v>745</v>
      </c>
      <c r="J31" s="29"/>
      <c r="K31" s="8" t="s">
        <v>669</v>
      </c>
    </row>
    <row r="32" spans="1:11" ht="27.6" x14ac:dyDescent="0.25">
      <c r="A32" s="5" t="s">
        <v>0</v>
      </c>
      <c r="B32" s="5" t="s">
        <v>628</v>
      </c>
      <c r="C32" s="5" t="s">
        <v>623</v>
      </c>
      <c r="D32" s="5" t="s">
        <v>2</v>
      </c>
      <c r="E32" s="5"/>
      <c r="F32" s="5"/>
      <c r="G32" s="5" t="s">
        <v>782</v>
      </c>
      <c r="H32" s="7" t="s">
        <v>745</v>
      </c>
      <c r="I32" s="29" t="s">
        <v>745</v>
      </c>
      <c r="J32" s="29"/>
      <c r="K32" s="8" t="s">
        <v>629</v>
      </c>
    </row>
    <row r="33" spans="1:11" ht="14.4" thickBot="1" x14ac:dyDescent="0.3">
      <c r="A33" s="19" t="s">
        <v>0</v>
      </c>
      <c r="B33" s="19" t="s">
        <v>671</v>
      </c>
      <c r="C33" s="19" t="s">
        <v>623</v>
      </c>
      <c r="D33" s="19" t="s">
        <v>2</v>
      </c>
      <c r="E33" s="19"/>
      <c r="F33" s="19"/>
      <c r="G33" s="19" t="s">
        <v>782</v>
      </c>
      <c r="H33" s="21" t="s">
        <v>745</v>
      </c>
      <c r="I33" s="31" t="s">
        <v>745</v>
      </c>
      <c r="J33" s="31"/>
      <c r="K33" s="25" t="s">
        <v>672</v>
      </c>
    </row>
    <row r="34" spans="1:11" ht="28.2" thickTop="1" x14ac:dyDescent="0.25">
      <c r="A34" s="22" t="s">
        <v>813</v>
      </c>
      <c r="B34" s="22" t="s">
        <v>858</v>
      </c>
      <c r="C34" s="22" t="s">
        <v>859</v>
      </c>
      <c r="D34" s="22"/>
      <c r="E34" s="22"/>
      <c r="F34" s="22"/>
      <c r="G34" s="22" t="s">
        <v>750</v>
      </c>
      <c r="H34" s="24">
        <f>VLOOKUP(G34,Klausurtage!$A$2:$B$15,2,FALSE)</f>
        <v>46042</v>
      </c>
      <c r="I34" s="24" t="s">
        <v>758</v>
      </c>
      <c r="J34" s="24"/>
      <c r="K34" s="26" t="s">
        <v>866</v>
      </c>
    </row>
    <row r="35" spans="1:11" x14ac:dyDescent="0.25">
      <c r="A35" s="5" t="s">
        <v>813</v>
      </c>
      <c r="B35" s="5" t="s">
        <v>860</v>
      </c>
      <c r="C35" s="5" t="s">
        <v>496</v>
      </c>
      <c r="D35" s="5"/>
      <c r="E35" s="5"/>
      <c r="F35" s="5"/>
      <c r="G35" s="5" t="s">
        <v>747</v>
      </c>
      <c r="H35" s="7">
        <f>VLOOKUP(G35,Klausurtage!$A$2:$B$15,2,FALSE)</f>
        <v>46051</v>
      </c>
      <c r="I35" s="7" t="s">
        <v>865</v>
      </c>
      <c r="J35" s="7"/>
      <c r="K35" s="8" t="s">
        <v>867</v>
      </c>
    </row>
    <row r="36" spans="1:11" ht="27.6" x14ac:dyDescent="0.25">
      <c r="A36" s="5" t="s">
        <v>813</v>
      </c>
      <c r="B36" s="5" t="s">
        <v>861</v>
      </c>
      <c r="C36" s="5" t="s">
        <v>862</v>
      </c>
      <c r="D36" s="5"/>
      <c r="E36" s="5"/>
      <c r="F36" s="5"/>
      <c r="G36" s="5" t="s">
        <v>782</v>
      </c>
      <c r="H36" s="7" t="s">
        <v>745</v>
      </c>
      <c r="I36" s="7" t="s">
        <v>745</v>
      </c>
      <c r="J36" s="7"/>
      <c r="K36" s="8" t="s">
        <v>868</v>
      </c>
    </row>
    <row r="37" spans="1:11" x14ac:dyDescent="0.25">
      <c r="A37" s="5" t="s">
        <v>813</v>
      </c>
      <c r="B37" s="5" t="s">
        <v>863</v>
      </c>
      <c r="C37" s="5" t="s">
        <v>864</v>
      </c>
      <c r="D37" s="5"/>
      <c r="E37" s="5"/>
      <c r="F37" s="5"/>
      <c r="G37" s="5" t="s">
        <v>782</v>
      </c>
      <c r="H37" s="7" t="s">
        <v>745</v>
      </c>
      <c r="I37" s="7" t="s">
        <v>745</v>
      </c>
      <c r="J37" s="7"/>
      <c r="K37" s="8" t="s">
        <v>639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6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3" style="1" bestFit="1" customWidth="1"/>
    <col min="3" max="3" width="45.109375" style="1" customWidth="1"/>
    <col min="4" max="4" width="11.6640625" style="1" bestFit="1" customWidth="1"/>
    <col min="5" max="5" width="13.44140625" style="1" customWidth="1"/>
    <col min="6" max="6" width="14.88671875" style="1" customWidth="1"/>
    <col min="7" max="7" width="14.109375" style="1" customWidth="1"/>
    <col min="8" max="9" width="14.5546875" style="2" customWidth="1"/>
    <col min="10" max="10" width="14.44140625" style="2" customWidth="1"/>
    <col min="11" max="11" width="37.109375" style="1" customWidth="1"/>
    <col min="12" max="16384" width="11.44140625" style="1"/>
  </cols>
  <sheetData>
    <row r="1" spans="1:11" ht="43.2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ht="27.6" x14ac:dyDescent="0.25">
      <c r="A2" s="5" t="s">
        <v>0</v>
      </c>
      <c r="B2" s="5" t="s">
        <v>518</v>
      </c>
      <c r="C2" s="5" t="s">
        <v>209</v>
      </c>
      <c r="D2" s="5"/>
      <c r="E2" s="5"/>
      <c r="F2" s="5"/>
      <c r="G2" s="5" t="s">
        <v>736</v>
      </c>
      <c r="H2" s="7">
        <f>VLOOKUP(G2,Klausurtage!$A$2:$B$15,2,FALSE)</f>
        <v>46041</v>
      </c>
      <c r="I2" s="7" t="s">
        <v>755</v>
      </c>
      <c r="J2" s="7"/>
      <c r="K2" s="8" t="s">
        <v>519</v>
      </c>
    </row>
    <row r="3" spans="1:11" ht="27.6" x14ac:dyDescent="0.25">
      <c r="A3" s="5" t="s">
        <v>0</v>
      </c>
      <c r="B3" s="5" t="s">
        <v>520</v>
      </c>
      <c r="C3" s="5" t="s">
        <v>521</v>
      </c>
      <c r="D3" s="5"/>
      <c r="E3" s="5"/>
      <c r="F3" s="5"/>
      <c r="G3" s="5" t="s">
        <v>741</v>
      </c>
      <c r="H3" s="7">
        <f>VLOOKUP(G3,Klausurtage!$A$2:$B$15,2,FALSE)</f>
        <v>46043</v>
      </c>
      <c r="I3" s="7" t="s">
        <v>755</v>
      </c>
      <c r="J3" s="7"/>
      <c r="K3" s="8" t="s">
        <v>251</v>
      </c>
    </row>
    <row r="4" spans="1:11" x14ac:dyDescent="0.25">
      <c r="A4" s="5" t="s">
        <v>0</v>
      </c>
      <c r="B4" s="5" t="s">
        <v>522</v>
      </c>
      <c r="C4" s="5" t="s">
        <v>523</v>
      </c>
      <c r="D4" s="5"/>
      <c r="E4" s="5"/>
      <c r="F4" s="5"/>
      <c r="G4" s="5" t="s">
        <v>742</v>
      </c>
      <c r="H4" s="7">
        <f>VLOOKUP(G4,Klausurtage!$A$2:$B$15,2,FALSE)</f>
        <v>46050</v>
      </c>
      <c r="I4" s="7" t="s">
        <v>756</v>
      </c>
      <c r="J4" s="7"/>
      <c r="K4" s="8" t="s">
        <v>1129</v>
      </c>
    </row>
    <row r="5" spans="1:11" ht="27.6" x14ac:dyDescent="0.25">
      <c r="A5" s="5" t="s">
        <v>0</v>
      </c>
      <c r="B5" s="5" t="s">
        <v>524</v>
      </c>
      <c r="C5" s="5" t="s">
        <v>525</v>
      </c>
      <c r="D5" s="5"/>
      <c r="E5" s="5"/>
      <c r="F5" s="5"/>
      <c r="G5" s="5" t="s">
        <v>738</v>
      </c>
      <c r="H5" s="7">
        <f>VLOOKUP(G5,Klausurtage!$A$2:$B$15,2,FALSE)</f>
        <v>46048</v>
      </c>
      <c r="I5" s="7" t="s">
        <v>756</v>
      </c>
      <c r="J5" s="7"/>
      <c r="K5" s="8" t="s">
        <v>264</v>
      </c>
    </row>
    <row r="6" spans="1:11" ht="41.4" x14ac:dyDescent="0.25">
      <c r="A6" s="5" t="s">
        <v>0</v>
      </c>
      <c r="B6" s="5" t="s">
        <v>526</v>
      </c>
      <c r="C6" s="5" t="s">
        <v>527</v>
      </c>
      <c r="D6" s="5"/>
      <c r="E6" s="5"/>
      <c r="F6" s="5"/>
      <c r="G6" s="5" t="s">
        <v>782</v>
      </c>
      <c r="H6" s="7" t="s">
        <v>788</v>
      </c>
      <c r="I6" s="7" t="s">
        <v>788</v>
      </c>
      <c r="J6" s="7"/>
      <c r="K6" s="8" t="s">
        <v>528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7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0.5546875" style="1" bestFit="1" customWidth="1"/>
    <col min="3" max="3" width="34" style="1" bestFit="1" customWidth="1"/>
    <col min="4" max="4" width="11.6640625" style="1" bestFit="1" customWidth="1"/>
    <col min="5" max="5" width="12.109375" style="1" bestFit="1" customWidth="1"/>
    <col min="6" max="6" width="14" style="1" bestFit="1" customWidth="1"/>
    <col min="7" max="7" width="14.109375" style="1" customWidth="1"/>
    <col min="8" max="8" width="14.44140625" style="2" customWidth="1"/>
    <col min="9" max="9" width="14.6640625" style="2" customWidth="1"/>
    <col min="10" max="10" width="14.33203125" style="2" customWidth="1"/>
    <col min="11" max="11" width="38.6640625" style="1" customWidth="1"/>
    <col min="12" max="16384" width="11.44140625" style="1"/>
  </cols>
  <sheetData>
    <row r="1" spans="1:11" ht="43.2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ht="27.6" x14ac:dyDescent="0.25">
      <c r="A2" s="5" t="s">
        <v>0</v>
      </c>
      <c r="B2" s="5" t="s">
        <v>869</v>
      </c>
      <c r="C2" s="30" t="s">
        <v>673</v>
      </c>
      <c r="D2" s="30"/>
      <c r="E2" s="30"/>
      <c r="F2" s="30"/>
      <c r="G2" s="5" t="s">
        <v>782</v>
      </c>
      <c r="H2" s="7" t="s">
        <v>788</v>
      </c>
      <c r="I2" s="7" t="s">
        <v>788</v>
      </c>
      <c r="J2" s="7"/>
      <c r="K2" s="8" t="s">
        <v>28</v>
      </c>
    </row>
    <row r="3" spans="1:11" ht="27.6" x14ac:dyDescent="0.25">
      <c r="A3" s="5" t="s">
        <v>0</v>
      </c>
      <c r="B3" s="5" t="s">
        <v>870</v>
      </c>
      <c r="C3" s="30" t="s">
        <v>674</v>
      </c>
      <c r="D3" s="30"/>
      <c r="E3" s="30"/>
      <c r="F3" s="30"/>
      <c r="G3" s="5" t="s">
        <v>747</v>
      </c>
      <c r="H3" s="7">
        <f>VLOOKUP(G3,Klausurtage!$A$2:$B$15,2,FALSE)</f>
        <v>46051</v>
      </c>
      <c r="I3" s="7" t="s">
        <v>756</v>
      </c>
      <c r="J3" s="7"/>
      <c r="K3" s="8" t="s">
        <v>675</v>
      </c>
    </row>
    <row r="4" spans="1:11" ht="27.6" x14ac:dyDescent="0.25">
      <c r="A4" s="5" t="s">
        <v>0</v>
      </c>
      <c r="B4" s="5" t="s">
        <v>871</v>
      </c>
      <c r="C4" s="30" t="s">
        <v>676</v>
      </c>
      <c r="D4" s="30"/>
      <c r="E4" s="30"/>
      <c r="F4" s="30"/>
      <c r="G4" s="5" t="s">
        <v>741</v>
      </c>
      <c r="H4" s="7">
        <f>VLOOKUP(G4,Klausurtage!$A$2:$B$15,2,FALSE)</f>
        <v>46043</v>
      </c>
      <c r="I4" s="7" t="s">
        <v>789</v>
      </c>
      <c r="J4" s="7"/>
      <c r="K4" s="8" t="s">
        <v>677</v>
      </c>
    </row>
    <row r="5" spans="1:11" ht="27.6" x14ac:dyDescent="0.25">
      <c r="A5" s="5" t="s">
        <v>0</v>
      </c>
      <c r="B5" s="5" t="s">
        <v>872</v>
      </c>
      <c r="C5" s="30" t="s">
        <v>188</v>
      </c>
      <c r="D5" s="30"/>
      <c r="E5" s="30"/>
      <c r="F5" s="30"/>
      <c r="G5" s="5" t="s">
        <v>743</v>
      </c>
      <c r="H5" s="7">
        <f>VLOOKUP(G5,Klausurtage!$A$2:$B$15,2,FALSE)</f>
        <v>46045</v>
      </c>
      <c r="I5" s="7" t="s">
        <v>757</v>
      </c>
      <c r="J5" s="7"/>
      <c r="K5" s="8" t="s">
        <v>264</v>
      </c>
    </row>
    <row r="6" spans="1:11" ht="41.4" x14ac:dyDescent="0.25">
      <c r="A6" s="5" t="s">
        <v>0</v>
      </c>
      <c r="B6" s="5" t="s">
        <v>873</v>
      </c>
      <c r="C6" s="30" t="s">
        <v>206</v>
      </c>
      <c r="D6" s="30"/>
      <c r="E6" s="30"/>
      <c r="F6" s="30"/>
      <c r="G6" s="5" t="s">
        <v>782</v>
      </c>
      <c r="H6" s="7" t="s">
        <v>788</v>
      </c>
      <c r="I6" s="7" t="s">
        <v>788</v>
      </c>
      <c r="J6" s="7"/>
      <c r="K6" s="8" t="s">
        <v>528</v>
      </c>
    </row>
    <row r="7" spans="1:11" x14ac:dyDescent="0.25">
      <c r="A7" s="5" t="s">
        <v>0</v>
      </c>
      <c r="B7" s="5" t="s">
        <v>874</v>
      </c>
      <c r="C7" s="30" t="s">
        <v>322</v>
      </c>
      <c r="D7" s="30"/>
      <c r="E7" s="30"/>
      <c r="F7" s="30"/>
      <c r="G7" s="5" t="s">
        <v>737</v>
      </c>
      <c r="H7" s="7">
        <f>VLOOKUP(G7,Klausurtage!$A$2:$B$15,2,FALSE)</f>
        <v>46049</v>
      </c>
      <c r="I7" s="7" t="s">
        <v>756</v>
      </c>
      <c r="J7" s="7"/>
      <c r="K7" s="8" t="s">
        <v>678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44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5" style="1" bestFit="1" customWidth="1"/>
    <col min="3" max="3" width="25.88671875" style="1" customWidth="1"/>
    <col min="4" max="4" width="28.33203125" style="1" bestFit="1" customWidth="1"/>
    <col min="5" max="5" width="12.109375" style="1" bestFit="1" customWidth="1"/>
    <col min="6" max="6" width="28.33203125" style="1" bestFit="1" customWidth="1"/>
    <col min="7" max="7" width="13.5546875" style="2" customWidth="1"/>
    <col min="8" max="8" width="15" style="1" customWidth="1"/>
    <col min="9" max="9" width="14" style="1" customWidth="1"/>
    <col min="10" max="10" width="15.109375" style="1" customWidth="1"/>
    <col min="11" max="11" width="48.33203125" style="1" customWidth="1"/>
    <col min="12" max="16384" width="11.44140625" style="1"/>
  </cols>
  <sheetData>
    <row r="1" spans="1:11" ht="43.95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x14ac:dyDescent="0.25">
      <c r="A2" s="30" t="s">
        <v>0</v>
      </c>
      <c r="B2" s="30" t="s">
        <v>55</v>
      </c>
      <c r="C2" s="30" t="s">
        <v>56</v>
      </c>
      <c r="D2" s="27" t="s">
        <v>943</v>
      </c>
      <c r="E2" s="30"/>
      <c r="F2" s="5"/>
      <c r="G2" s="5" t="s">
        <v>782</v>
      </c>
      <c r="H2" s="5" t="s">
        <v>745</v>
      </c>
      <c r="I2" s="5" t="s">
        <v>745</v>
      </c>
      <c r="J2" s="5"/>
      <c r="K2" s="5" t="s">
        <v>57</v>
      </c>
    </row>
    <row r="3" spans="1:11" ht="27.6" x14ac:dyDescent="0.25">
      <c r="A3" s="5" t="s">
        <v>813</v>
      </c>
      <c r="B3" s="5" t="s">
        <v>944</v>
      </c>
      <c r="C3" s="8" t="s">
        <v>945</v>
      </c>
      <c r="D3" s="6"/>
      <c r="E3" s="5"/>
      <c r="F3" s="5"/>
      <c r="G3" s="5" t="s">
        <v>782</v>
      </c>
      <c r="H3" s="7" t="s">
        <v>788</v>
      </c>
      <c r="I3" s="5" t="s">
        <v>788</v>
      </c>
      <c r="J3" s="5"/>
      <c r="K3" s="8" t="s">
        <v>950</v>
      </c>
    </row>
    <row r="4" spans="1:11" ht="41.4" x14ac:dyDescent="0.25">
      <c r="A4" s="5" t="s">
        <v>813</v>
      </c>
      <c r="B4" s="5" t="s">
        <v>946</v>
      </c>
      <c r="C4" s="8" t="s">
        <v>947</v>
      </c>
      <c r="D4" s="6"/>
      <c r="E4" s="5"/>
      <c r="F4" s="5"/>
      <c r="G4" s="5" t="s">
        <v>782</v>
      </c>
      <c r="H4" s="7" t="s">
        <v>788</v>
      </c>
      <c r="I4" s="5" t="s">
        <v>788</v>
      </c>
      <c r="J4" s="5"/>
      <c r="K4" s="8" t="s">
        <v>951</v>
      </c>
    </row>
    <row r="5" spans="1:11" x14ac:dyDescent="0.25">
      <c r="A5" s="5" t="s">
        <v>813</v>
      </c>
      <c r="B5" s="5" t="s">
        <v>948</v>
      </c>
      <c r="C5" s="5" t="s">
        <v>949</v>
      </c>
      <c r="D5" s="6"/>
      <c r="E5" s="5"/>
      <c r="F5" s="5"/>
      <c r="G5" s="5" t="s">
        <v>782</v>
      </c>
      <c r="H5" s="7" t="s">
        <v>788</v>
      </c>
      <c r="I5" s="5" t="s">
        <v>788</v>
      </c>
      <c r="J5" s="5"/>
      <c r="K5" s="8" t="s">
        <v>952</v>
      </c>
    </row>
    <row r="6" spans="1:11" x14ac:dyDescent="0.25">
      <c r="A6" s="5" t="s">
        <v>0</v>
      </c>
      <c r="B6" s="5" t="s">
        <v>80</v>
      </c>
      <c r="C6" s="5" t="s">
        <v>81</v>
      </c>
      <c r="D6" s="6" t="s">
        <v>2</v>
      </c>
      <c r="E6" s="5"/>
      <c r="F6" s="5"/>
      <c r="G6" s="5" t="s">
        <v>782</v>
      </c>
      <c r="H6" s="7" t="s">
        <v>788</v>
      </c>
      <c r="I6" s="5" t="s">
        <v>788</v>
      </c>
      <c r="J6" s="5"/>
      <c r="K6" s="8" t="s">
        <v>82</v>
      </c>
    </row>
    <row r="7" spans="1:11" x14ac:dyDescent="0.25">
      <c r="A7" s="5" t="s">
        <v>813</v>
      </c>
      <c r="B7" s="5" t="s">
        <v>953</v>
      </c>
      <c r="C7" s="5" t="s">
        <v>954</v>
      </c>
      <c r="D7" s="6" t="s">
        <v>955</v>
      </c>
      <c r="E7" s="5"/>
      <c r="F7" s="5"/>
      <c r="G7" s="5" t="s">
        <v>744</v>
      </c>
      <c r="H7" s="7">
        <f>VLOOKUP(G7,Klausurtage!$A$2:$B$15,2,FALSE)</f>
        <v>46052</v>
      </c>
      <c r="I7" s="5" t="s">
        <v>755</v>
      </c>
      <c r="J7" s="5"/>
      <c r="K7" s="8" t="s">
        <v>105</v>
      </c>
    </row>
    <row r="8" spans="1:11" x14ac:dyDescent="0.25">
      <c r="A8" s="5" t="s">
        <v>813</v>
      </c>
      <c r="B8" s="5" t="s">
        <v>957</v>
      </c>
      <c r="C8" s="5" t="s">
        <v>958</v>
      </c>
      <c r="D8" s="6" t="s">
        <v>959</v>
      </c>
      <c r="E8" s="5"/>
      <c r="F8" s="5"/>
      <c r="G8" s="5" t="s">
        <v>744</v>
      </c>
      <c r="H8" s="7">
        <f>VLOOKUP(G8,Klausurtage!$A$2:$B$15,2,FALSE)</f>
        <v>46052</v>
      </c>
      <c r="I8" s="5" t="s">
        <v>960</v>
      </c>
      <c r="J8" s="5"/>
      <c r="K8" s="8" t="s">
        <v>105</v>
      </c>
    </row>
    <row r="9" spans="1:11" x14ac:dyDescent="0.25">
      <c r="A9" s="5" t="s">
        <v>0</v>
      </c>
      <c r="B9" s="5" t="s">
        <v>103</v>
      </c>
      <c r="C9" s="5" t="s">
        <v>104</v>
      </c>
      <c r="D9" s="6" t="s">
        <v>968</v>
      </c>
      <c r="E9" s="5"/>
      <c r="F9" s="5"/>
      <c r="G9" s="5" t="s">
        <v>744</v>
      </c>
      <c r="H9" s="7">
        <f>VLOOKUP(G9,Klausurtage!$A$2:$B$15,2,FALSE)</f>
        <v>46052</v>
      </c>
      <c r="I9" s="5" t="s">
        <v>755</v>
      </c>
      <c r="J9" s="5"/>
      <c r="K9" s="8" t="s">
        <v>105</v>
      </c>
    </row>
    <row r="10" spans="1:11" x14ac:dyDescent="0.25">
      <c r="A10" s="5" t="s">
        <v>0</v>
      </c>
      <c r="B10" s="5" t="s">
        <v>106</v>
      </c>
      <c r="C10" s="5" t="s">
        <v>107</v>
      </c>
      <c r="D10" s="6" t="s">
        <v>956</v>
      </c>
      <c r="E10" s="5"/>
      <c r="F10" s="5"/>
      <c r="G10" s="5" t="s">
        <v>744</v>
      </c>
      <c r="H10" s="7">
        <f>VLOOKUP(G10,Klausurtage!$A$2:$B$15,2,FALSE)</f>
        <v>46052</v>
      </c>
      <c r="I10" s="5" t="s">
        <v>757</v>
      </c>
      <c r="J10" s="5"/>
      <c r="K10" s="8" t="s">
        <v>105</v>
      </c>
    </row>
    <row r="11" spans="1:11" x14ac:dyDescent="0.25">
      <c r="A11" s="5" t="s">
        <v>0</v>
      </c>
      <c r="B11" s="5" t="s">
        <v>108</v>
      </c>
      <c r="C11" s="5" t="s">
        <v>109</v>
      </c>
      <c r="D11" s="6" t="s">
        <v>969</v>
      </c>
      <c r="E11" s="5"/>
      <c r="F11" s="5"/>
      <c r="G11" s="5" t="s">
        <v>744</v>
      </c>
      <c r="H11" s="7">
        <f>VLOOKUP(G11,Klausurtage!$A$2:$B$15,2,FALSE)</f>
        <v>46052</v>
      </c>
      <c r="I11" s="5" t="s">
        <v>960</v>
      </c>
      <c r="J11" s="5"/>
      <c r="K11" s="8" t="s">
        <v>105</v>
      </c>
    </row>
    <row r="12" spans="1:11" x14ac:dyDescent="0.25">
      <c r="A12" s="5" t="s">
        <v>0</v>
      </c>
      <c r="B12" s="5" t="s">
        <v>110</v>
      </c>
      <c r="C12" s="5" t="s">
        <v>111</v>
      </c>
      <c r="D12" s="6" t="s">
        <v>970</v>
      </c>
      <c r="E12" s="5"/>
      <c r="F12" s="5"/>
      <c r="G12" s="5" t="s">
        <v>744</v>
      </c>
      <c r="H12" s="7">
        <f>VLOOKUP(G12,Klausurtage!$A$2:$B$15,2,FALSE)</f>
        <v>46052</v>
      </c>
      <c r="I12" s="5" t="s">
        <v>758</v>
      </c>
      <c r="J12" s="5"/>
      <c r="K12" s="8" t="s">
        <v>105</v>
      </c>
    </row>
    <row r="13" spans="1:11" x14ac:dyDescent="0.25">
      <c r="A13" s="5" t="s">
        <v>0</v>
      </c>
      <c r="B13" s="5" t="s">
        <v>112</v>
      </c>
      <c r="C13" s="5" t="s">
        <v>113</v>
      </c>
      <c r="D13" s="6" t="s">
        <v>971</v>
      </c>
      <c r="E13" s="5"/>
      <c r="F13" s="5"/>
      <c r="G13" s="5" t="s">
        <v>744</v>
      </c>
      <c r="H13" s="7">
        <f>VLOOKUP(G13,Klausurtage!$A$2:$B$15,2,FALSE)</f>
        <v>46052</v>
      </c>
      <c r="I13" s="5" t="s">
        <v>760</v>
      </c>
      <c r="J13" s="5"/>
      <c r="K13" s="8" t="s">
        <v>105</v>
      </c>
    </row>
    <row r="14" spans="1:11" x14ac:dyDescent="0.25">
      <c r="A14" s="5" t="s">
        <v>0</v>
      </c>
      <c r="B14" s="5" t="s">
        <v>114</v>
      </c>
      <c r="C14" s="5" t="s">
        <v>115</v>
      </c>
      <c r="D14" s="6" t="s">
        <v>961</v>
      </c>
      <c r="E14" s="5"/>
      <c r="F14" s="5"/>
      <c r="G14" s="5" t="s">
        <v>744</v>
      </c>
      <c r="H14" s="7">
        <f>VLOOKUP(G14,Klausurtage!$A$2:$B$15,2,FALSE)</f>
        <v>46052</v>
      </c>
      <c r="I14" s="5" t="s">
        <v>758</v>
      </c>
      <c r="J14" s="5"/>
      <c r="K14" s="8" t="s">
        <v>116</v>
      </c>
    </row>
    <row r="15" spans="1:11" x14ac:dyDescent="0.25">
      <c r="A15" s="5" t="s">
        <v>0</v>
      </c>
      <c r="B15" s="5" t="s">
        <v>117</v>
      </c>
      <c r="C15" s="5" t="s">
        <v>115</v>
      </c>
      <c r="D15" s="6" t="s">
        <v>2</v>
      </c>
      <c r="E15" s="5"/>
      <c r="F15" s="5"/>
      <c r="G15" s="5" t="s">
        <v>744</v>
      </c>
      <c r="H15" s="7">
        <f>VLOOKUP(G15,Klausurtage!$A$2:$B$15,2,FALSE)</f>
        <v>46052</v>
      </c>
      <c r="I15" s="5" t="s">
        <v>758</v>
      </c>
      <c r="J15" s="5"/>
      <c r="K15" s="8" t="s">
        <v>118</v>
      </c>
    </row>
    <row r="16" spans="1:11" ht="27.6" x14ac:dyDescent="0.25">
      <c r="A16" s="5" t="s">
        <v>813</v>
      </c>
      <c r="B16" s="5" t="s">
        <v>962</v>
      </c>
      <c r="C16" s="5" t="s">
        <v>115</v>
      </c>
      <c r="D16" s="6"/>
      <c r="E16" s="5"/>
      <c r="F16" s="5"/>
      <c r="G16" s="5" t="s">
        <v>744</v>
      </c>
      <c r="H16" s="7">
        <f>VLOOKUP(G16,Klausurtage!$A$2:$B$15,2,FALSE)</f>
        <v>46052</v>
      </c>
      <c r="I16" s="5" t="s">
        <v>758</v>
      </c>
      <c r="J16" s="5"/>
      <c r="K16" s="8" t="s">
        <v>967</v>
      </c>
    </row>
    <row r="17" spans="1:11" ht="27.6" x14ac:dyDescent="0.25">
      <c r="A17" s="5" t="s">
        <v>0</v>
      </c>
      <c r="B17" s="5" t="s">
        <v>119</v>
      </c>
      <c r="C17" s="5" t="s">
        <v>120</v>
      </c>
      <c r="D17" s="6" t="s">
        <v>963</v>
      </c>
      <c r="E17" s="5"/>
      <c r="F17" s="5"/>
      <c r="G17" s="5" t="s">
        <v>744</v>
      </c>
      <c r="H17" s="7">
        <f>VLOOKUP(G17,Klausurtage!$A$2:$B$15,2,FALSE)</f>
        <v>46052</v>
      </c>
      <c r="I17" s="5" t="s">
        <v>758</v>
      </c>
      <c r="J17" s="5"/>
      <c r="K17" s="8" t="s">
        <v>121</v>
      </c>
    </row>
    <row r="18" spans="1:11" ht="27.6" x14ac:dyDescent="0.25">
      <c r="A18" s="5" t="s">
        <v>0</v>
      </c>
      <c r="B18" s="5" t="s">
        <v>122</v>
      </c>
      <c r="C18" s="5" t="s">
        <v>120</v>
      </c>
      <c r="D18" s="6" t="s">
        <v>2</v>
      </c>
      <c r="E18" s="5"/>
      <c r="F18" s="5"/>
      <c r="G18" s="5" t="s">
        <v>744</v>
      </c>
      <c r="H18" s="7">
        <f>VLOOKUP(G18,Klausurtage!$A$2:$B$15,2,FALSE)</f>
        <v>46052</v>
      </c>
      <c r="I18" s="5" t="s">
        <v>758</v>
      </c>
      <c r="J18" s="5"/>
      <c r="K18" s="8" t="s">
        <v>121</v>
      </c>
    </row>
    <row r="19" spans="1:11" ht="27.6" x14ac:dyDescent="0.25">
      <c r="A19" s="5" t="s">
        <v>0</v>
      </c>
      <c r="B19" s="5" t="s">
        <v>123</v>
      </c>
      <c r="C19" s="5" t="s">
        <v>124</v>
      </c>
      <c r="D19" s="6" t="s">
        <v>964</v>
      </c>
      <c r="E19" s="5"/>
      <c r="F19" s="5"/>
      <c r="G19" s="5" t="s">
        <v>744</v>
      </c>
      <c r="H19" s="7">
        <f>VLOOKUP(G19,Klausurtage!$A$2:$B$15,2,FALSE)</f>
        <v>46052</v>
      </c>
      <c r="I19" s="5" t="s">
        <v>758</v>
      </c>
      <c r="J19" s="5"/>
      <c r="K19" s="8" t="s">
        <v>125</v>
      </c>
    </row>
    <row r="20" spans="1:11" x14ac:dyDescent="0.25">
      <c r="A20" s="5" t="s">
        <v>0</v>
      </c>
      <c r="B20" s="30" t="s">
        <v>126</v>
      </c>
      <c r="C20" s="30" t="s">
        <v>127</v>
      </c>
      <c r="D20" s="27" t="s">
        <v>1162</v>
      </c>
      <c r="E20" s="5"/>
      <c r="F20" s="5"/>
      <c r="G20" s="5" t="s">
        <v>782</v>
      </c>
      <c r="H20" s="7" t="s">
        <v>788</v>
      </c>
      <c r="I20" s="5" t="s">
        <v>788</v>
      </c>
      <c r="J20" s="5"/>
      <c r="K20" s="8" t="s">
        <v>1130</v>
      </c>
    </row>
    <row r="21" spans="1:11" x14ac:dyDescent="0.25">
      <c r="A21" s="5" t="s">
        <v>813</v>
      </c>
      <c r="B21" s="30" t="s">
        <v>965</v>
      </c>
      <c r="C21" s="30" t="s">
        <v>966</v>
      </c>
      <c r="D21" s="27"/>
      <c r="E21" s="5"/>
      <c r="F21" s="5"/>
      <c r="G21" s="5" t="s">
        <v>744</v>
      </c>
      <c r="H21" s="7">
        <f>VLOOKUP(G21,Klausurtage!$A$2:$B$15,2,FALSE)</f>
        <v>46052</v>
      </c>
      <c r="I21" s="5" t="s">
        <v>758</v>
      </c>
      <c r="J21" s="5"/>
      <c r="K21" s="8" t="s">
        <v>1130</v>
      </c>
    </row>
    <row r="22" spans="1:11" x14ac:dyDescent="0.25">
      <c r="A22" s="5" t="s">
        <v>0</v>
      </c>
      <c r="B22" s="30" t="s">
        <v>128</v>
      </c>
      <c r="C22" s="30" t="s">
        <v>129</v>
      </c>
      <c r="D22" s="27" t="s">
        <v>619</v>
      </c>
      <c r="E22" s="5"/>
      <c r="F22" s="5"/>
      <c r="G22" s="5" t="s">
        <v>782</v>
      </c>
      <c r="H22" s="7" t="s">
        <v>788</v>
      </c>
      <c r="I22" s="5" t="s">
        <v>788</v>
      </c>
      <c r="J22" s="5"/>
      <c r="K22" s="8" t="s">
        <v>1130</v>
      </c>
    </row>
    <row r="23" spans="1:11" ht="41.4" x14ac:dyDescent="0.25">
      <c r="A23" s="5" t="s">
        <v>0</v>
      </c>
      <c r="B23" s="5" t="s">
        <v>130</v>
      </c>
      <c r="C23" s="5" t="s">
        <v>131</v>
      </c>
      <c r="D23" s="6" t="s">
        <v>621</v>
      </c>
      <c r="E23" s="5"/>
      <c r="F23" s="5"/>
      <c r="G23" s="5" t="s">
        <v>782</v>
      </c>
      <c r="H23" s="7" t="s">
        <v>788</v>
      </c>
      <c r="I23" s="5" t="s">
        <v>788</v>
      </c>
      <c r="J23" s="5"/>
      <c r="K23" s="8" t="s">
        <v>1137</v>
      </c>
    </row>
    <row r="24" spans="1:11" x14ac:dyDescent="0.25">
      <c r="A24" s="5" t="s">
        <v>0</v>
      </c>
      <c r="B24" s="5" t="s">
        <v>132</v>
      </c>
      <c r="C24" s="5" t="s">
        <v>133</v>
      </c>
      <c r="D24" s="6" t="s">
        <v>2</v>
      </c>
      <c r="E24" s="5"/>
      <c r="F24" s="5"/>
      <c r="G24" s="5" t="s">
        <v>744</v>
      </c>
      <c r="H24" s="7">
        <f>VLOOKUP(G24,Klausurtage!$A$2:$B$15,2,FALSE)</f>
        <v>46052</v>
      </c>
      <c r="I24" s="5" t="s">
        <v>760</v>
      </c>
      <c r="J24" s="5"/>
      <c r="K24" s="8" t="s">
        <v>134</v>
      </c>
    </row>
    <row r="25" spans="1:11" x14ac:dyDescent="0.25">
      <c r="A25" s="5" t="s">
        <v>0</v>
      </c>
      <c r="B25" s="5" t="s">
        <v>135</v>
      </c>
      <c r="C25" s="5" t="s">
        <v>136</v>
      </c>
      <c r="D25" s="6" t="s">
        <v>2</v>
      </c>
      <c r="E25" s="5"/>
      <c r="F25" s="5"/>
      <c r="G25" s="5" t="s">
        <v>744</v>
      </c>
      <c r="H25" s="7">
        <f>VLOOKUP(G25,Klausurtage!$A$2:$B$15,2,FALSE)</f>
        <v>46052</v>
      </c>
      <c r="I25" s="5" t="s">
        <v>760</v>
      </c>
      <c r="J25" s="5"/>
      <c r="K25" s="8" t="s">
        <v>134</v>
      </c>
    </row>
    <row r="26" spans="1:11" x14ac:dyDescent="0.25">
      <c r="A26" s="5" t="s">
        <v>0</v>
      </c>
      <c r="B26" s="5" t="s">
        <v>137</v>
      </c>
      <c r="C26" s="5" t="s">
        <v>138</v>
      </c>
      <c r="D26" s="6" t="s">
        <v>2</v>
      </c>
      <c r="E26" s="5"/>
      <c r="F26" s="5"/>
      <c r="G26" s="5" t="s">
        <v>744</v>
      </c>
      <c r="H26" s="7">
        <f>VLOOKUP(G26,Klausurtage!$A$2:$B$15,2,FALSE)</f>
        <v>46052</v>
      </c>
      <c r="I26" s="5" t="s">
        <v>972</v>
      </c>
      <c r="J26" s="5"/>
      <c r="K26" s="8" t="s">
        <v>139</v>
      </c>
    </row>
    <row r="27" spans="1:11" x14ac:dyDescent="0.25">
      <c r="A27" s="30" t="s">
        <v>0</v>
      </c>
      <c r="B27" s="30" t="s">
        <v>140</v>
      </c>
      <c r="C27" s="30" t="s">
        <v>141</v>
      </c>
      <c r="D27" s="27" t="s">
        <v>2</v>
      </c>
      <c r="E27" s="30"/>
      <c r="F27" s="30"/>
      <c r="G27" s="30" t="s">
        <v>744</v>
      </c>
      <c r="H27" s="41">
        <f>VLOOKUP(G27,Klausurtage!$A$2:$B$15,2,FALSE)</f>
        <v>46052</v>
      </c>
      <c r="I27" s="30" t="s">
        <v>755</v>
      </c>
      <c r="J27" s="5"/>
      <c r="K27" s="5" t="s">
        <v>142</v>
      </c>
    </row>
    <row r="28" spans="1:11" x14ac:dyDescent="0.25">
      <c r="A28" s="30" t="s">
        <v>0</v>
      </c>
      <c r="B28" s="30" t="s">
        <v>143</v>
      </c>
      <c r="C28" s="30" t="s">
        <v>141</v>
      </c>
      <c r="D28" s="27" t="s">
        <v>2</v>
      </c>
      <c r="E28" s="30"/>
      <c r="F28" s="30"/>
      <c r="G28" s="30" t="s">
        <v>744</v>
      </c>
      <c r="H28" s="41">
        <f>VLOOKUP(G28,Klausurtage!$A$2:$B$15,2,FALSE)</f>
        <v>46052</v>
      </c>
      <c r="I28" s="30" t="s">
        <v>755</v>
      </c>
      <c r="J28" s="5"/>
      <c r="K28" s="5" t="s">
        <v>144</v>
      </c>
    </row>
    <row r="29" spans="1:11" x14ac:dyDescent="0.25">
      <c r="A29" s="30" t="s">
        <v>0</v>
      </c>
      <c r="B29" s="30" t="s">
        <v>145</v>
      </c>
      <c r="C29" s="30" t="s">
        <v>146</v>
      </c>
      <c r="D29" s="27" t="s">
        <v>2</v>
      </c>
      <c r="E29" s="30"/>
      <c r="F29" s="30"/>
      <c r="G29" s="30" t="s">
        <v>744</v>
      </c>
      <c r="H29" s="41">
        <f>VLOOKUP(G29,Klausurtage!$A$2:$B$15,2,FALSE)</f>
        <v>46052</v>
      </c>
      <c r="I29" s="30" t="s">
        <v>757</v>
      </c>
      <c r="J29" s="5"/>
      <c r="K29" s="5" t="s">
        <v>142</v>
      </c>
    </row>
    <row r="30" spans="1:11" x14ac:dyDescent="0.25">
      <c r="A30" s="30" t="s">
        <v>0</v>
      </c>
      <c r="B30" s="30" t="s">
        <v>147</v>
      </c>
      <c r="C30" s="30" t="s">
        <v>148</v>
      </c>
      <c r="D30" s="27" t="s">
        <v>973</v>
      </c>
      <c r="E30" s="30"/>
      <c r="F30" s="30"/>
      <c r="G30" s="30" t="s">
        <v>744</v>
      </c>
      <c r="H30" s="41">
        <f>VLOOKUP(G30,Klausurtage!$A$2:$B$15,2,FALSE)</f>
        <v>46052</v>
      </c>
      <c r="I30" s="30" t="s">
        <v>760</v>
      </c>
      <c r="J30" s="5"/>
      <c r="K30" s="5" t="s">
        <v>118</v>
      </c>
    </row>
    <row r="31" spans="1:11" x14ac:dyDescent="0.25">
      <c r="A31" s="30" t="s">
        <v>0</v>
      </c>
      <c r="B31" s="30" t="s">
        <v>149</v>
      </c>
      <c r="C31" s="30" t="s">
        <v>150</v>
      </c>
      <c r="D31" s="27" t="s">
        <v>974</v>
      </c>
      <c r="E31" s="30"/>
      <c r="F31" s="30"/>
      <c r="G31" s="30" t="s">
        <v>744</v>
      </c>
      <c r="H31" s="41">
        <f>VLOOKUP(G31,Klausurtage!$A$2:$B$15,2,FALSE)</f>
        <v>46052</v>
      </c>
      <c r="I31" s="30" t="s">
        <v>756</v>
      </c>
      <c r="J31" s="5"/>
      <c r="K31" s="5" t="s">
        <v>142</v>
      </c>
    </row>
    <row r="32" spans="1:11" x14ac:dyDescent="0.25">
      <c r="A32" s="30" t="s">
        <v>0</v>
      </c>
      <c r="B32" s="30" t="s">
        <v>151</v>
      </c>
      <c r="C32" s="30" t="s">
        <v>152</v>
      </c>
      <c r="D32" s="27" t="s">
        <v>975</v>
      </c>
      <c r="E32" s="30"/>
      <c r="F32" s="30"/>
      <c r="G32" s="30" t="s">
        <v>744</v>
      </c>
      <c r="H32" s="41">
        <f>VLOOKUP(G32,Klausurtage!$A$2:$B$15,2,FALSE)</f>
        <v>46052</v>
      </c>
      <c r="I32" s="30" t="s">
        <v>760</v>
      </c>
      <c r="J32" s="5"/>
      <c r="K32" s="5" t="s">
        <v>144</v>
      </c>
    </row>
    <row r="33" spans="1:11" x14ac:dyDescent="0.25">
      <c r="A33" s="30" t="s">
        <v>0</v>
      </c>
      <c r="B33" s="30" t="s">
        <v>153</v>
      </c>
      <c r="C33" s="30" t="s">
        <v>154</v>
      </c>
      <c r="D33" s="27" t="s">
        <v>976</v>
      </c>
      <c r="E33" s="30"/>
      <c r="F33" s="30"/>
      <c r="G33" s="30" t="s">
        <v>744</v>
      </c>
      <c r="H33" s="41">
        <f>VLOOKUP(G33,Klausurtage!$A$2:$B$15,2,FALSE)</f>
        <v>46052</v>
      </c>
      <c r="I33" s="30" t="s">
        <v>760</v>
      </c>
      <c r="J33" s="5"/>
      <c r="K33" s="5" t="s">
        <v>144</v>
      </c>
    </row>
    <row r="34" spans="1:11" x14ac:dyDescent="0.25">
      <c r="A34" s="30" t="s">
        <v>0</v>
      </c>
      <c r="B34" s="30" t="s">
        <v>155</v>
      </c>
      <c r="C34" s="30" t="s">
        <v>156</v>
      </c>
      <c r="D34" s="27" t="s">
        <v>982</v>
      </c>
      <c r="E34" s="30"/>
      <c r="F34" s="30"/>
      <c r="G34" s="30" t="s">
        <v>744</v>
      </c>
      <c r="H34" s="41">
        <f>VLOOKUP(G34,Klausurtage!$A$2:$B$15,2,FALSE)</f>
        <v>46052</v>
      </c>
      <c r="I34" s="30" t="s">
        <v>972</v>
      </c>
      <c r="J34" s="5"/>
      <c r="K34" s="5" t="s">
        <v>142</v>
      </c>
    </row>
    <row r="35" spans="1:11" x14ac:dyDescent="0.25">
      <c r="A35" s="30" t="s">
        <v>0</v>
      </c>
      <c r="B35" s="30" t="s">
        <v>157</v>
      </c>
      <c r="C35" s="30" t="s">
        <v>158</v>
      </c>
      <c r="D35" s="27" t="s">
        <v>2</v>
      </c>
      <c r="E35" s="30"/>
      <c r="F35" s="30"/>
      <c r="G35" s="30" t="s">
        <v>744</v>
      </c>
      <c r="H35" s="41">
        <f>VLOOKUP(G35,Klausurtage!$A$2:$B$15,2,FALSE)</f>
        <v>46052</v>
      </c>
      <c r="I35" s="30" t="s">
        <v>972</v>
      </c>
      <c r="J35" s="5"/>
      <c r="K35" s="5" t="s">
        <v>144</v>
      </c>
    </row>
    <row r="36" spans="1:11" x14ac:dyDescent="0.25">
      <c r="A36" s="30" t="s">
        <v>813</v>
      </c>
      <c r="B36" s="30" t="s">
        <v>977</v>
      </c>
      <c r="C36" s="30" t="s">
        <v>978</v>
      </c>
      <c r="D36" s="27" t="s">
        <v>979</v>
      </c>
      <c r="E36" s="30"/>
      <c r="F36" s="30"/>
      <c r="G36" s="30" t="s">
        <v>744</v>
      </c>
      <c r="H36" s="41">
        <f>VLOOKUP(G36,Klausurtage!$A$2:$B$15,2,FALSE)</f>
        <v>46052</v>
      </c>
      <c r="I36" s="30" t="s">
        <v>760</v>
      </c>
      <c r="J36" s="5"/>
      <c r="K36" s="5" t="s">
        <v>142</v>
      </c>
    </row>
    <row r="37" spans="1:11" x14ac:dyDescent="0.25">
      <c r="A37" s="5" t="s">
        <v>813</v>
      </c>
      <c r="B37" s="5" t="s">
        <v>980</v>
      </c>
      <c r="C37" s="5" t="s">
        <v>981</v>
      </c>
      <c r="D37" s="6" t="s">
        <v>2</v>
      </c>
      <c r="E37" s="5"/>
      <c r="F37" s="5"/>
      <c r="G37" s="5" t="s">
        <v>744</v>
      </c>
      <c r="H37" s="7">
        <f>VLOOKUP(G37,Klausurtage!$A$2:$B$15,2,FALSE)</f>
        <v>46052</v>
      </c>
      <c r="I37" s="5" t="s">
        <v>758</v>
      </c>
      <c r="J37" s="5"/>
      <c r="K37" s="5" t="s">
        <v>144</v>
      </c>
    </row>
    <row r="38" spans="1:11" ht="27.6" x14ac:dyDescent="0.25">
      <c r="A38" s="5" t="s">
        <v>0</v>
      </c>
      <c r="B38" s="5" t="s">
        <v>159</v>
      </c>
      <c r="C38" s="8" t="s">
        <v>160</v>
      </c>
      <c r="D38" s="6" t="s">
        <v>2</v>
      </c>
      <c r="E38" s="5"/>
      <c r="F38" s="5"/>
      <c r="G38" s="5" t="s">
        <v>744</v>
      </c>
      <c r="H38" s="7">
        <f>VLOOKUP(G38,Klausurtage!$A$2:$B$15,2,FALSE)</f>
        <v>46052</v>
      </c>
      <c r="I38" s="5" t="s">
        <v>756</v>
      </c>
      <c r="J38" s="5"/>
      <c r="K38" s="5" t="s">
        <v>161</v>
      </c>
    </row>
    <row r="39" spans="1:11" ht="27.6" x14ac:dyDescent="0.25">
      <c r="A39" s="5" t="s">
        <v>0</v>
      </c>
      <c r="B39" s="5" t="s">
        <v>162</v>
      </c>
      <c r="C39" s="8" t="s">
        <v>163</v>
      </c>
      <c r="D39" s="6" t="s">
        <v>2</v>
      </c>
      <c r="E39" s="5"/>
      <c r="F39" s="5"/>
      <c r="G39" s="5" t="s">
        <v>744</v>
      </c>
      <c r="H39" s="7">
        <f>VLOOKUP(G39,Klausurtage!$A$2:$B$15,2,FALSE)</f>
        <v>46052</v>
      </c>
      <c r="I39" s="5" t="s">
        <v>757</v>
      </c>
      <c r="J39" s="5"/>
      <c r="K39" s="5" t="s">
        <v>831</v>
      </c>
    </row>
    <row r="40" spans="1:11" ht="27.6" x14ac:dyDescent="0.25">
      <c r="A40" s="5" t="s">
        <v>0</v>
      </c>
      <c r="B40" s="5" t="s">
        <v>164</v>
      </c>
      <c r="C40" s="8" t="s">
        <v>165</v>
      </c>
      <c r="D40" s="6" t="s">
        <v>2</v>
      </c>
      <c r="E40" s="5"/>
      <c r="F40" s="5"/>
      <c r="G40" s="5" t="s">
        <v>744</v>
      </c>
      <c r="H40" s="7">
        <f>VLOOKUP(G40,Klausurtage!$A$2:$B$15,2,FALSE)</f>
        <v>46052</v>
      </c>
      <c r="I40" s="5" t="s">
        <v>758</v>
      </c>
      <c r="J40" s="5"/>
      <c r="K40" s="5" t="s">
        <v>166</v>
      </c>
    </row>
    <row r="41" spans="1:11" x14ac:dyDescent="0.25">
      <c r="A41" s="5" t="s">
        <v>0</v>
      </c>
      <c r="B41" s="5" t="s">
        <v>167</v>
      </c>
      <c r="C41" s="8" t="s">
        <v>168</v>
      </c>
      <c r="D41" s="6" t="s">
        <v>986</v>
      </c>
      <c r="E41" s="5"/>
      <c r="F41" s="5"/>
      <c r="G41" s="5" t="s">
        <v>744</v>
      </c>
      <c r="H41" s="7">
        <f>VLOOKUP(G41,Klausurtage!$A$2:$B$15,2,FALSE)</f>
        <v>46052</v>
      </c>
      <c r="I41" s="5" t="s">
        <v>789</v>
      </c>
      <c r="J41" s="5"/>
      <c r="K41" s="5" t="s">
        <v>169</v>
      </c>
    </row>
    <row r="42" spans="1:11" x14ac:dyDescent="0.25">
      <c r="A42" s="5" t="s">
        <v>813</v>
      </c>
      <c r="B42" s="5" t="s">
        <v>983</v>
      </c>
      <c r="C42" s="8" t="s">
        <v>984</v>
      </c>
      <c r="D42" s="6" t="s">
        <v>985</v>
      </c>
      <c r="E42" s="5"/>
      <c r="F42" s="5"/>
      <c r="G42" s="5" t="s">
        <v>744</v>
      </c>
      <c r="H42" s="7">
        <f>VLOOKUP(G42,Klausurtage!$A$2:$B$15,2,FALSE)</f>
        <v>46052</v>
      </c>
      <c r="I42" s="5" t="s">
        <v>972</v>
      </c>
      <c r="J42" s="5"/>
      <c r="K42" s="5" t="s">
        <v>169</v>
      </c>
    </row>
    <row r="43" spans="1:11" x14ac:dyDescent="0.25">
      <c r="A43" s="5" t="s">
        <v>0</v>
      </c>
      <c r="B43" s="5" t="s">
        <v>170</v>
      </c>
      <c r="C43" s="8" t="s">
        <v>171</v>
      </c>
      <c r="D43" s="6" t="s">
        <v>2</v>
      </c>
      <c r="E43" s="5"/>
      <c r="F43" s="5"/>
      <c r="G43" s="5" t="s">
        <v>744</v>
      </c>
      <c r="H43" s="7">
        <f>VLOOKUP(G43,Klausurtage!$A$2:$B$15,2,FALSE)</f>
        <v>46052</v>
      </c>
      <c r="I43" s="5" t="s">
        <v>972</v>
      </c>
      <c r="J43" s="5"/>
      <c r="K43" s="5" t="s">
        <v>172</v>
      </c>
    </row>
    <row r="44" spans="1:11" ht="41.4" x14ac:dyDescent="0.25">
      <c r="A44" s="30" t="s">
        <v>0</v>
      </c>
      <c r="B44" s="30" t="s">
        <v>77</v>
      </c>
      <c r="C44" s="33" t="s">
        <v>78</v>
      </c>
      <c r="D44" s="27" t="s">
        <v>903</v>
      </c>
      <c r="E44" s="30"/>
      <c r="F44" s="5"/>
      <c r="G44" s="5" t="s">
        <v>741</v>
      </c>
      <c r="H44" s="7">
        <f>VLOOKUP(G44,Klausurtage!$A$2:$B$15,2,FALSE)</f>
        <v>46043</v>
      </c>
      <c r="I44" s="5" t="s">
        <v>904</v>
      </c>
      <c r="J44" s="5"/>
      <c r="K44" s="5" t="s">
        <v>79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54"/>
  <sheetViews>
    <sheetView workbookViewId="0"/>
  </sheetViews>
  <sheetFormatPr baseColWidth="10" defaultColWidth="11.44140625" defaultRowHeight="13.8" x14ac:dyDescent="0.25"/>
  <cols>
    <col min="1" max="1" width="10.44140625" style="1" bestFit="1" customWidth="1"/>
    <col min="2" max="2" width="10.5546875" style="1" bestFit="1" customWidth="1"/>
    <col min="3" max="3" width="41.33203125" style="1" customWidth="1"/>
    <col min="4" max="4" width="34.6640625" style="1" bestFit="1" customWidth="1"/>
    <col min="5" max="5" width="12.109375" style="1" bestFit="1" customWidth="1"/>
    <col min="6" max="6" width="15.109375" style="1" customWidth="1"/>
    <col min="7" max="7" width="14.44140625" style="1" customWidth="1"/>
    <col min="8" max="8" width="15.33203125" style="2" customWidth="1"/>
    <col min="9" max="9" width="19.5546875" style="1" customWidth="1"/>
    <col min="10" max="10" width="15.44140625" style="1" customWidth="1"/>
    <col min="11" max="11" width="64" style="1" customWidth="1"/>
    <col min="12" max="16384" width="11.44140625" style="1"/>
  </cols>
  <sheetData>
    <row r="1" spans="1:11" ht="43.5" customHeight="1" x14ac:dyDescent="0.25">
      <c r="A1" s="36" t="s">
        <v>1092</v>
      </c>
      <c r="B1" s="36" t="s">
        <v>1093</v>
      </c>
      <c r="C1" s="36" t="s">
        <v>1094</v>
      </c>
      <c r="D1" s="36" t="s">
        <v>1095</v>
      </c>
      <c r="E1" s="36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ht="41.4" x14ac:dyDescent="0.25">
      <c r="A2" s="34" t="s">
        <v>0</v>
      </c>
      <c r="B2" s="34" t="s">
        <v>3</v>
      </c>
      <c r="C2" s="34" t="s">
        <v>1159</v>
      </c>
      <c r="D2" s="34" t="s">
        <v>2</v>
      </c>
      <c r="E2" s="34"/>
      <c r="F2" s="34" t="s">
        <v>2</v>
      </c>
      <c r="G2" s="9" t="s">
        <v>743</v>
      </c>
      <c r="H2" s="35">
        <f>VLOOKUP(G2,Klausurtage!$A$2:$B$15,2,FALSE)</f>
        <v>46045</v>
      </c>
      <c r="I2" s="9" t="s">
        <v>1149</v>
      </c>
      <c r="J2" s="9"/>
      <c r="K2" s="33" t="s">
        <v>4</v>
      </c>
    </row>
    <row r="3" spans="1:11" ht="27.6" x14ac:dyDescent="0.25">
      <c r="A3" s="34" t="s">
        <v>0</v>
      </c>
      <c r="B3" s="34" t="s">
        <v>5</v>
      </c>
      <c r="C3" s="34" t="s">
        <v>6</v>
      </c>
      <c r="D3" s="34" t="s">
        <v>2</v>
      </c>
      <c r="E3" s="34"/>
      <c r="F3" s="34" t="s">
        <v>2</v>
      </c>
      <c r="G3" s="9" t="s">
        <v>782</v>
      </c>
      <c r="H3" s="35" t="s">
        <v>788</v>
      </c>
      <c r="I3" s="9" t="s">
        <v>788</v>
      </c>
      <c r="J3" s="9"/>
      <c r="K3" s="8" t="s">
        <v>7</v>
      </c>
    </row>
    <row r="4" spans="1:11" x14ac:dyDescent="0.25">
      <c r="A4" s="34" t="s">
        <v>813</v>
      </c>
      <c r="B4" s="34" t="s">
        <v>875</v>
      </c>
      <c r="C4" s="34" t="s">
        <v>876</v>
      </c>
      <c r="D4" s="34"/>
      <c r="E4" s="34"/>
      <c r="F4" s="34"/>
      <c r="G4" s="9" t="s">
        <v>782</v>
      </c>
      <c r="H4" s="35" t="s">
        <v>788</v>
      </c>
      <c r="I4" s="9" t="s">
        <v>788</v>
      </c>
      <c r="J4" s="9"/>
      <c r="K4" s="8" t="s">
        <v>46</v>
      </c>
    </row>
    <row r="5" spans="1:11" ht="27.6" x14ac:dyDescent="0.25">
      <c r="A5" s="34" t="s">
        <v>813</v>
      </c>
      <c r="B5" s="34" t="s">
        <v>877</v>
      </c>
      <c r="C5" s="34" t="s">
        <v>878</v>
      </c>
      <c r="D5" s="34"/>
      <c r="E5" s="34"/>
      <c r="F5" s="34"/>
      <c r="G5" s="9" t="s">
        <v>782</v>
      </c>
      <c r="H5" s="35" t="s">
        <v>788</v>
      </c>
      <c r="I5" s="9" t="s">
        <v>788</v>
      </c>
      <c r="J5" s="9"/>
      <c r="K5" s="8" t="s">
        <v>881</v>
      </c>
    </row>
    <row r="6" spans="1:11" x14ac:dyDescent="0.25">
      <c r="A6" s="34" t="s">
        <v>813</v>
      </c>
      <c r="B6" s="34" t="s">
        <v>879</v>
      </c>
      <c r="C6" s="34" t="s">
        <v>880</v>
      </c>
      <c r="D6" s="34"/>
      <c r="E6" s="34"/>
      <c r="F6" s="34"/>
      <c r="G6" s="9" t="s">
        <v>782</v>
      </c>
      <c r="H6" s="35" t="s">
        <v>788</v>
      </c>
      <c r="I6" s="9" t="s">
        <v>788</v>
      </c>
      <c r="J6" s="9"/>
      <c r="K6" s="8" t="s">
        <v>675</v>
      </c>
    </row>
    <row r="7" spans="1:11" x14ac:dyDescent="0.25">
      <c r="A7" s="34" t="s">
        <v>0</v>
      </c>
      <c r="B7" s="34" t="s">
        <v>8</v>
      </c>
      <c r="C7" s="34" t="s">
        <v>9</v>
      </c>
      <c r="D7" s="34" t="s">
        <v>2</v>
      </c>
      <c r="E7" s="34"/>
      <c r="F7" s="34" t="s">
        <v>2</v>
      </c>
      <c r="G7" s="9" t="s">
        <v>744</v>
      </c>
      <c r="H7" s="35">
        <f>VLOOKUP(G7,Klausurtage!$A$2:$B$15,2,FALSE)</f>
        <v>46052</v>
      </c>
      <c r="I7" s="9" t="s">
        <v>760</v>
      </c>
      <c r="J7" s="9"/>
      <c r="K7" s="8" t="s">
        <v>10</v>
      </c>
    </row>
    <row r="8" spans="1:11" ht="41.4" x14ac:dyDescent="0.25">
      <c r="A8" s="9" t="s">
        <v>0</v>
      </c>
      <c r="B8" s="9" t="s">
        <v>98</v>
      </c>
      <c r="C8" s="8" t="s">
        <v>99</v>
      </c>
      <c r="D8" s="9" t="s">
        <v>2</v>
      </c>
      <c r="E8" s="9"/>
      <c r="F8" s="9" t="s">
        <v>2</v>
      </c>
      <c r="G8" s="9" t="s">
        <v>782</v>
      </c>
      <c r="H8" s="9" t="s">
        <v>745</v>
      </c>
      <c r="I8" s="9" t="s">
        <v>745</v>
      </c>
      <c r="J8" s="9"/>
      <c r="K8" s="8" t="s">
        <v>100</v>
      </c>
    </row>
    <row r="9" spans="1:11" x14ac:dyDescent="0.25">
      <c r="A9" s="34" t="s">
        <v>0</v>
      </c>
      <c r="B9" s="34" t="s">
        <v>11</v>
      </c>
      <c r="C9" s="33" t="s">
        <v>12</v>
      </c>
      <c r="D9" s="34" t="s">
        <v>2</v>
      </c>
      <c r="E9" s="34"/>
      <c r="F9" s="34" t="s">
        <v>2</v>
      </c>
      <c r="G9" s="9" t="s">
        <v>782</v>
      </c>
      <c r="H9" s="35" t="s">
        <v>788</v>
      </c>
      <c r="I9" s="9" t="s">
        <v>788</v>
      </c>
      <c r="J9" s="9"/>
      <c r="K9" s="8" t="s">
        <v>13</v>
      </c>
    </row>
    <row r="10" spans="1:11" x14ac:dyDescent="0.25">
      <c r="A10" s="34" t="s">
        <v>813</v>
      </c>
      <c r="B10" s="34" t="s">
        <v>882</v>
      </c>
      <c r="C10" s="33" t="s">
        <v>883</v>
      </c>
      <c r="D10" s="34"/>
      <c r="E10" s="34"/>
      <c r="F10" s="34"/>
      <c r="G10" s="9" t="s">
        <v>750</v>
      </c>
      <c r="H10" s="35">
        <f>VLOOKUP(G10,Klausurtage!$A$2:$B$15,2,FALSE)</f>
        <v>46042</v>
      </c>
      <c r="I10" s="9" t="s">
        <v>884</v>
      </c>
      <c r="J10" s="9"/>
      <c r="K10" s="8" t="s">
        <v>885</v>
      </c>
    </row>
    <row r="11" spans="1:11" ht="27.6" x14ac:dyDescent="0.25">
      <c r="A11" s="34" t="s">
        <v>794</v>
      </c>
      <c r="B11" s="34" t="s">
        <v>886</v>
      </c>
      <c r="C11" s="33" t="s">
        <v>887</v>
      </c>
      <c r="D11" s="34" t="s">
        <v>2</v>
      </c>
      <c r="E11" s="34"/>
      <c r="F11" s="34" t="s">
        <v>2</v>
      </c>
      <c r="G11" s="9" t="s">
        <v>737</v>
      </c>
      <c r="H11" s="35">
        <f>VLOOKUP(G11,Klausurtage!$A$2:$B$15,2,FALSE)</f>
        <v>46049</v>
      </c>
      <c r="I11" s="9" t="s">
        <v>767</v>
      </c>
      <c r="J11" s="9"/>
      <c r="K11" s="8" t="s">
        <v>892</v>
      </c>
    </row>
    <row r="12" spans="1:11" ht="31.2" customHeight="1" x14ac:dyDescent="0.25">
      <c r="A12" s="9" t="s">
        <v>0</v>
      </c>
      <c r="B12" s="9" t="s">
        <v>92</v>
      </c>
      <c r="C12" s="8" t="s">
        <v>93</v>
      </c>
      <c r="D12" s="9" t="s">
        <v>2</v>
      </c>
      <c r="E12" s="9"/>
      <c r="F12" s="9" t="s">
        <v>2</v>
      </c>
      <c r="G12" s="9" t="s">
        <v>782</v>
      </c>
      <c r="H12" s="9" t="s">
        <v>745</v>
      </c>
      <c r="I12" s="9" t="s">
        <v>745</v>
      </c>
      <c r="J12" s="9"/>
      <c r="K12" s="8" t="s">
        <v>94</v>
      </c>
    </row>
    <row r="13" spans="1:11" ht="27.6" x14ac:dyDescent="0.25">
      <c r="A13" s="34" t="s">
        <v>794</v>
      </c>
      <c r="B13" s="34" t="s">
        <v>888</v>
      </c>
      <c r="C13" s="34" t="s">
        <v>889</v>
      </c>
      <c r="D13" s="27" t="s">
        <v>890</v>
      </c>
      <c r="E13" s="34"/>
      <c r="F13" s="34"/>
      <c r="G13" s="9" t="s">
        <v>749</v>
      </c>
      <c r="H13" s="35">
        <f>VLOOKUP(G13,Klausurtage!$A$2:$B$15,2,FALSE)</f>
        <v>46044</v>
      </c>
      <c r="I13" s="9" t="s">
        <v>767</v>
      </c>
      <c r="J13" s="9"/>
      <c r="K13" s="8" t="s">
        <v>893</v>
      </c>
    </row>
    <row r="14" spans="1:11" x14ac:dyDescent="0.25">
      <c r="A14" s="34" t="s">
        <v>794</v>
      </c>
      <c r="B14" s="34" t="s">
        <v>891</v>
      </c>
      <c r="C14" s="34" t="s">
        <v>331</v>
      </c>
      <c r="D14" s="34" t="s">
        <v>2</v>
      </c>
      <c r="E14" s="34"/>
      <c r="F14" s="34"/>
      <c r="G14" s="9" t="s">
        <v>782</v>
      </c>
      <c r="H14" s="9" t="s">
        <v>745</v>
      </c>
      <c r="I14" s="9" t="s">
        <v>745</v>
      </c>
      <c r="J14" s="9"/>
      <c r="K14" s="8" t="s">
        <v>207</v>
      </c>
    </row>
    <row r="15" spans="1:11" ht="27.6" x14ac:dyDescent="0.25">
      <c r="A15" s="34" t="s">
        <v>0</v>
      </c>
      <c r="B15" s="34" t="s">
        <v>20</v>
      </c>
      <c r="C15" s="34" t="s">
        <v>21</v>
      </c>
      <c r="D15" s="34" t="s">
        <v>2</v>
      </c>
      <c r="E15" s="34"/>
      <c r="F15" s="34"/>
      <c r="G15" s="9" t="s">
        <v>782</v>
      </c>
      <c r="H15" s="9" t="s">
        <v>745</v>
      </c>
      <c r="I15" s="9" t="s">
        <v>745</v>
      </c>
      <c r="J15" s="9"/>
      <c r="K15" s="8" t="s">
        <v>22</v>
      </c>
    </row>
    <row r="16" spans="1:11" ht="41.4" x14ac:dyDescent="0.25">
      <c r="A16" s="34" t="s">
        <v>0</v>
      </c>
      <c r="B16" s="34" t="s">
        <v>17</v>
      </c>
      <c r="C16" s="34" t="s">
        <v>18</v>
      </c>
      <c r="D16" s="34" t="s">
        <v>2</v>
      </c>
      <c r="E16" s="34"/>
      <c r="F16" s="34"/>
      <c r="G16" s="9" t="s">
        <v>742</v>
      </c>
      <c r="H16" s="35">
        <f>VLOOKUP(G16,Klausurtage!$A$2:$B$15,2,FALSE)</f>
        <v>46050</v>
      </c>
      <c r="I16" s="9" t="s">
        <v>768</v>
      </c>
      <c r="J16" s="9"/>
      <c r="K16" s="8" t="s">
        <v>19</v>
      </c>
    </row>
    <row r="17" spans="1:11" ht="55.2" x14ac:dyDescent="0.25">
      <c r="A17" s="34" t="s">
        <v>813</v>
      </c>
      <c r="B17" s="34" t="s">
        <v>894</v>
      </c>
      <c r="C17" s="33" t="s">
        <v>895</v>
      </c>
      <c r="D17" s="34"/>
      <c r="E17" s="34"/>
      <c r="F17" s="34"/>
      <c r="G17" s="9" t="s">
        <v>782</v>
      </c>
      <c r="H17" s="9" t="s">
        <v>745</v>
      </c>
      <c r="I17" s="9" t="s">
        <v>745</v>
      </c>
      <c r="J17" s="9"/>
      <c r="K17" s="8" t="s">
        <v>896</v>
      </c>
    </row>
    <row r="18" spans="1:11" ht="27.6" x14ac:dyDescent="0.25">
      <c r="A18" s="34" t="s">
        <v>813</v>
      </c>
      <c r="B18" s="34" t="s">
        <v>897</v>
      </c>
      <c r="C18" s="33" t="s">
        <v>898</v>
      </c>
      <c r="D18" s="34"/>
      <c r="E18" s="34"/>
      <c r="F18" s="34"/>
      <c r="G18" s="9" t="s">
        <v>782</v>
      </c>
      <c r="H18" s="9" t="s">
        <v>745</v>
      </c>
      <c r="I18" s="9" t="s">
        <v>745</v>
      </c>
      <c r="J18" s="9"/>
      <c r="K18" s="8" t="s">
        <v>899</v>
      </c>
    </row>
    <row r="19" spans="1:11" x14ac:dyDescent="0.25">
      <c r="A19" s="34" t="s">
        <v>813</v>
      </c>
      <c r="B19" s="34" t="s">
        <v>900</v>
      </c>
      <c r="C19" s="33" t="s">
        <v>901</v>
      </c>
      <c r="D19" s="34"/>
      <c r="E19" s="34"/>
      <c r="F19" s="34"/>
      <c r="G19" s="9" t="s">
        <v>782</v>
      </c>
      <c r="H19" s="9" t="s">
        <v>745</v>
      </c>
      <c r="I19" s="9" t="s">
        <v>745</v>
      </c>
      <c r="J19" s="9"/>
      <c r="K19" s="8" t="s">
        <v>902</v>
      </c>
    </row>
    <row r="20" spans="1:11" x14ac:dyDescent="0.25">
      <c r="A20" s="34" t="s">
        <v>0</v>
      </c>
      <c r="B20" s="34" t="s">
        <v>14</v>
      </c>
      <c r="C20" s="33" t="s">
        <v>15</v>
      </c>
      <c r="D20" s="34" t="s">
        <v>2</v>
      </c>
      <c r="E20" s="34"/>
      <c r="F20" s="34"/>
      <c r="G20" s="9" t="s">
        <v>782</v>
      </c>
      <c r="H20" s="9" t="s">
        <v>745</v>
      </c>
      <c r="I20" s="9" t="s">
        <v>745</v>
      </c>
      <c r="J20" s="9"/>
      <c r="K20" s="8" t="s">
        <v>16</v>
      </c>
    </row>
    <row r="21" spans="1:11" x14ac:dyDescent="0.25">
      <c r="A21" s="34" t="s">
        <v>0</v>
      </c>
      <c r="B21" s="34" t="s">
        <v>23</v>
      </c>
      <c r="C21" s="33" t="s">
        <v>24</v>
      </c>
      <c r="D21" s="34" t="s">
        <v>2</v>
      </c>
      <c r="E21" s="34"/>
      <c r="F21" s="34"/>
      <c r="G21" s="9" t="s">
        <v>782</v>
      </c>
      <c r="H21" s="9" t="s">
        <v>745</v>
      </c>
      <c r="I21" s="9" t="s">
        <v>745</v>
      </c>
      <c r="J21" s="9"/>
      <c r="K21" s="8" t="s">
        <v>25</v>
      </c>
    </row>
    <row r="22" spans="1:11" x14ac:dyDescent="0.25">
      <c r="A22" s="34" t="s">
        <v>0</v>
      </c>
      <c r="B22" s="34" t="s">
        <v>26</v>
      </c>
      <c r="C22" s="33" t="s">
        <v>27</v>
      </c>
      <c r="D22" s="34" t="s">
        <v>2</v>
      </c>
      <c r="E22" s="34"/>
      <c r="F22" s="34"/>
      <c r="G22" s="9" t="s">
        <v>782</v>
      </c>
      <c r="H22" s="9" t="s">
        <v>745</v>
      </c>
      <c r="I22" s="9" t="s">
        <v>745</v>
      </c>
      <c r="J22" s="9"/>
      <c r="K22" s="8" t="s">
        <v>28</v>
      </c>
    </row>
    <row r="23" spans="1:11" ht="27.6" x14ac:dyDescent="0.25">
      <c r="A23" s="34" t="s">
        <v>813</v>
      </c>
      <c r="B23" s="34" t="s">
        <v>905</v>
      </c>
      <c r="C23" s="33" t="s">
        <v>906</v>
      </c>
      <c r="D23" s="34"/>
      <c r="E23" s="34"/>
      <c r="F23" s="34"/>
      <c r="G23" s="9" t="s">
        <v>782</v>
      </c>
      <c r="H23" s="9" t="s">
        <v>745</v>
      </c>
      <c r="I23" s="9" t="s">
        <v>745</v>
      </c>
      <c r="J23" s="9"/>
      <c r="K23" s="8" t="s">
        <v>321</v>
      </c>
    </row>
    <row r="24" spans="1:11" ht="27.6" x14ac:dyDescent="0.25">
      <c r="A24" s="34" t="s">
        <v>0</v>
      </c>
      <c r="B24" s="34" t="s">
        <v>29</v>
      </c>
      <c r="C24" s="33" t="s">
        <v>30</v>
      </c>
      <c r="D24" s="34" t="s">
        <v>2</v>
      </c>
      <c r="E24" s="34"/>
      <c r="F24" s="34"/>
      <c r="G24" s="9" t="s">
        <v>782</v>
      </c>
      <c r="H24" s="9" t="s">
        <v>745</v>
      </c>
      <c r="I24" s="9" t="s">
        <v>745</v>
      </c>
      <c r="J24" s="9"/>
      <c r="K24" s="8" t="s">
        <v>31</v>
      </c>
    </row>
    <row r="25" spans="1:11" ht="27.6" x14ac:dyDescent="0.25">
      <c r="A25" s="9" t="s">
        <v>0</v>
      </c>
      <c r="B25" s="9" t="s">
        <v>101</v>
      </c>
      <c r="C25" s="8" t="s">
        <v>102</v>
      </c>
      <c r="D25" s="9" t="s">
        <v>2</v>
      </c>
      <c r="E25" s="9"/>
      <c r="F25" s="9"/>
      <c r="G25" s="9" t="s">
        <v>782</v>
      </c>
      <c r="H25" s="9" t="s">
        <v>745</v>
      </c>
      <c r="I25" s="9" t="s">
        <v>745</v>
      </c>
      <c r="J25" s="9"/>
      <c r="K25" s="8" t="s">
        <v>1106</v>
      </c>
    </row>
    <row r="26" spans="1:11" ht="27.6" x14ac:dyDescent="0.25">
      <c r="A26" s="34" t="s">
        <v>813</v>
      </c>
      <c r="B26" s="34" t="s">
        <v>907</v>
      </c>
      <c r="C26" s="33" t="s">
        <v>908</v>
      </c>
      <c r="D26" s="34"/>
      <c r="E26" s="34"/>
      <c r="F26" s="34"/>
      <c r="G26" s="9" t="s">
        <v>782</v>
      </c>
      <c r="H26" s="9" t="s">
        <v>745</v>
      </c>
      <c r="I26" s="9" t="s">
        <v>745</v>
      </c>
      <c r="J26" s="9"/>
      <c r="K26" s="9" t="s">
        <v>909</v>
      </c>
    </row>
    <row r="27" spans="1:11" x14ac:dyDescent="0.25">
      <c r="A27" s="34" t="s">
        <v>813</v>
      </c>
      <c r="B27" s="34" t="s">
        <v>910</v>
      </c>
      <c r="C27" s="33" t="s">
        <v>911</v>
      </c>
      <c r="D27" s="34"/>
      <c r="E27" s="34"/>
      <c r="F27" s="34"/>
      <c r="G27" s="9" t="s">
        <v>741</v>
      </c>
      <c r="H27" s="35">
        <f>VLOOKUP(G27,Klausurtage!$A$2:$B$15,2,FALSE)</f>
        <v>46043</v>
      </c>
      <c r="I27" s="9" t="s">
        <v>914</v>
      </c>
      <c r="J27" s="9"/>
      <c r="K27" s="9" t="s">
        <v>533</v>
      </c>
    </row>
    <row r="28" spans="1:11" ht="27.6" x14ac:dyDescent="0.25">
      <c r="A28" s="34" t="s">
        <v>813</v>
      </c>
      <c r="B28" s="34" t="s">
        <v>912</v>
      </c>
      <c r="C28" s="33" t="s">
        <v>913</v>
      </c>
      <c r="D28" s="34"/>
      <c r="E28" s="34"/>
      <c r="F28" s="34"/>
      <c r="G28" s="9" t="s">
        <v>738</v>
      </c>
      <c r="H28" s="35">
        <f>VLOOKUP(G28,Klausurtage!$A$2:$B$15,2,FALSE)</f>
        <v>46048</v>
      </c>
      <c r="I28" s="9" t="s">
        <v>767</v>
      </c>
      <c r="J28" s="9"/>
      <c r="K28" s="8" t="s">
        <v>915</v>
      </c>
    </row>
    <row r="29" spans="1:11" x14ac:dyDescent="0.25">
      <c r="A29" s="34" t="s">
        <v>0</v>
      </c>
      <c r="B29" s="34" t="s">
        <v>32</v>
      </c>
      <c r="C29" s="33" t="s">
        <v>33</v>
      </c>
      <c r="D29" s="34" t="s">
        <v>2</v>
      </c>
      <c r="E29" s="34"/>
      <c r="F29" s="34"/>
      <c r="G29" s="9" t="s">
        <v>782</v>
      </c>
      <c r="H29" s="9" t="s">
        <v>745</v>
      </c>
      <c r="I29" s="9" t="s">
        <v>745</v>
      </c>
      <c r="J29" s="9"/>
      <c r="K29" s="8" t="s">
        <v>34</v>
      </c>
    </row>
    <row r="30" spans="1:11" x14ac:dyDescent="0.25">
      <c r="A30" s="34" t="s">
        <v>0</v>
      </c>
      <c r="B30" s="34" t="s">
        <v>35</v>
      </c>
      <c r="C30" s="33" t="s">
        <v>36</v>
      </c>
      <c r="D30" s="34" t="s">
        <v>2</v>
      </c>
      <c r="E30" s="34"/>
      <c r="F30" s="34"/>
      <c r="G30" s="9" t="s">
        <v>782</v>
      </c>
      <c r="H30" s="9" t="s">
        <v>745</v>
      </c>
      <c r="I30" s="9" t="s">
        <v>745</v>
      </c>
      <c r="J30" s="9"/>
      <c r="K30" s="8" t="s">
        <v>37</v>
      </c>
    </row>
    <row r="31" spans="1:11" x14ac:dyDescent="0.25">
      <c r="A31" s="34" t="s">
        <v>0</v>
      </c>
      <c r="B31" s="34" t="s">
        <v>38</v>
      </c>
      <c r="C31" s="33" t="s">
        <v>39</v>
      </c>
      <c r="D31" s="34" t="s">
        <v>2</v>
      </c>
      <c r="E31" s="34"/>
      <c r="F31" s="34"/>
      <c r="G31" s="9" t="s">
        <v>782</v>
      </c>
      <c r="H31" s="9" t="s">
        <v>745</v>
      </c>
      <c r="I31" s="9" t="s">
        <v>745</v>
      </c>
      <c r="J31" s="9"/>
      <c r="K31" s="8" t="s">
        <v>40</v>
      </c>
    </row>
    <row r="32" spans="1:11" x14ac:dyDescent="0.25">
      <c r="A32" s="34" t="s">
        <v>813</v>
      </c>
      <c r="B32" s="34" t="s">
        <v>916</v>
      </c>
      <c r="C32" s="33" t="s">
        <v>917</v>
      </c>
      <c r="D32" s="34"/>
      <c r="E32" s="34"/>
      <c r="F32" s="34"/>
      <c r="G32" s="9" t="s">
        <v>782</v>
      </c>
      <c r="H32" s="9" t="s">
        <v>745</v>
      </c>
      <c r="I32" s="9" t="s">
        <v>745</v>
      </c>
      <c r="J32" s="9"/>
      <c r="K32" s="8" t="s">
        <v>846</v>
      </c>
    </row>
    <row r="33" spans="1:11" ht="27.6" x14ac:dyDescent="0.25">
      <c r="A33" s="34" t="s">
        <v>813</v>
      </c>
      <c r="B33" s="34" t="s">
        <v>918</v>
      </c>
      <c r="C33" s="33" t="s">
        <v>919</v>
      </c>
      <c r="D33" s="34"/>
      <c r="E33" s="34"/>
      <c r="F33" s="34"/>
      <c r="G33" s="9" t="s">
        <v>782</v>
      </c>
      <c r="H33" s="9" t="s">
        <v>745</v>
      </c>
      <c r="I33" s="9" t="s">
        <v>745</v>
      </c>
      <c r="J33" s="9"/>
      <c r="K33" s="8" t="s">
        <v>328</v>
      </c>
    </row>
    <row r="34" spans="1:11" x14ac:dyDescent="0.25">
      <c r="A34" s="34" t="s">
        <v>813</v>
      </c>
      <c r="B34" s="34" t="s">
        <v>921</v>
      </c>
      <c r="C34" s="33" t="s">
        <v>922</v>
      </c>
      <c r="D34" s="34"/>
      <c r="E34" s="34"/>
      <c r="F34" s="34"/>
      <c r="G34" s="9" t="s">
        <v>782</v>
      </c>
      <c r="H34" s="9" t="s">
        <v>745</v>
      </c>
      <c r="I34" s="9" t="s">
        <v>745</v>
      </c>
      <c r="J34" s="9"/>
      <c r="K34" s="8" t="s">
        <v>63</v>
      </c>
    </row>
    <row r="35" spans="1:11" x14ac:dyDescent="0.25">
      <c r="A35" s="34" t="s">
        <v>0</v>
      </c>
      <c r="B35" s="34" t="s">
        <v>44</v>
      </c>
      <c r="C35" s="33" t="s">
        <v>45</v>
      </c>
      <c r="D35" s="34" t="s">
        <v>920</v>
      </c>
      <c r="E35" s="34"/>
      <c r="F35" s="34"/>
      <c r="G35" s="9" t="s">
        <v>782</v>
      </c>
      <c r="H35" s="9" t="s">
        <v>745</v>
      </c>
      <c r="I35" s="9" t="s">
        <v>745</v>
      </c>
      <c r="J35" s="9"/>
      <c r="K35" s="8" t="s">
        <v>46</v>
      </c>
    </row>
    <row r="36" spans="1:11" x14ac:dyDescent="0.25">
      <c r="A36" s="34" t="s">
        <v>0</v>
      </c>
      <c r="B36" s="34" t="s">
        <v>41</v>
      </c>
      <c r="C36" s="33" t="s">
        <v>42</v>
      </c>
      <c r="D36" s="34" t="s">
        <v>2</v>
      </c>
      <c r="E36" s="34"/>
      <c r="F36" s="34"/>
      <c r="G36" s="9" t="s">
        <v>782</v>
      </c>
      <c r="H36" s="9" t="s">
        <v>745</v>
      </c>
      <c r="I36" s="9" t="s">
        <v>745</v>
      </c>
      <c r="J36" s="9"/>
      <c r="K36" s="8" t="s">
        <v>43</v>
      </c>
    </row>
    <row r="37" spans="1:11" s="4" customFormat="1" ht="27.6" x14ac:dyDescent="0.25">
      <c r="A37" s="34" t="s">
        <v>813</v>
      </c>
      <c r="B37" s="34" t="s">
        <v>923</v>
      </c>
      <c r="C37" s="33" t="s">
        <v>1</v>
      </c>
      <c r="D37" s="34"/>
      <c r="E37" s="34"/>
      <c r="F37" s="34"/>
      <c r="G37" s="9" t="s">
        <v>782</v>
      </c>
      <c r="H37" s="9" t="s">
        <v>745</v>
      </c>
      <c r="I37" s="9" t="s">
        <v>745</v>
      </c>
      <c r="J37" s="9"/>
      <c r="K37" s="33" t="s">
        <v>924</v>
      </c>
    </row>
    <row r="38" spans="1:11" ht="41.4" x14ac:dyDescent="0.25">
      <c r="A38" s="9" t="s">
        <v>0</v>
      </c>
      <c r="B38" s="9" t="s">
        <v>95</v>
      </c>
      <c r="C38" s="8" t="s">
        <v>96</v>
      </c>
      <c r="D38" s="9" t="s">
        <v>2</v>
      </c>
      <c r="E38" s="9"/>
      <c r="F38" s="9"/>
      <c r="G38" s="9" t="s">
        <v>782</v>
      </c>
      <c r="H38" s="9" t="s">
        <v>745</v>
      </c>
      <c r="I38" s="9" t="s">
        <v>745</v>
      </c>
      <c r="J38" s="9"/>
      <c r="K38" s="8" t="s">
        <v>97</v>
      </c>
    </row>
    <row r="39" spans="1:11" ht="27.6" x14ac:dyDescent="0.25">
      <c r="A39" s="34" t="s">
        <v>0</v>
      </c>
      <c r="B39" s="34" t="s">
        <v>47</v>
      </c>
      <c r="C39" s="33" t="s">
        <v>48</v>
      </c>
      <c r="D39" s="34" t="s">
        <v>2</v>
      </c>
      <c r="E39" s="34"/>
      <c r="F39" s="34"/>
      <c r="G39" s="9" t="s">
        <v>782</v>
      </c>
      <c r="H39" s="9" t="s">
        <v>745</v>
      </c>
      <c r="I39" s="9" t="s">
        <v>745</v>
      </c>
      <c r="J39" s="9"/>
      <c r="K39" s="8" t="s">
        <v>49</v>
      </c>
    </row>
    <row r="40" spans="1:11" ht="27.6" x14ac:dyDescent="0.25">
      <c r="A40" s="34" t="s">
        <v>0</v>
      </c>
      <c r="B40" s="34" t="s">
        <v>58</v>
      </c>
      <c r="C40" s="33" t="s">
        <v>59</v>
      </c>
      <c r="D40" s="34" t="s">
        <v>2</v>
      </c>
      <c r="E40" s="34"/>
      <c r="F40" s="34"/>
      <c r="G40" s="9" t="s">
        <v>744</v>
      </c>
      <c r="H40" s="35">
        <f>VLOOKUP(G40,Klausurtage!$A$2:$B$15,2,FALSE)</f>
        <v>46052</v>
      </c>
      <c r="I40" s="9" t="s">
        <v>756</v>
      </c>
      <c r="J40" s="9"/>
      <c r="K40" s="8" t="s">
        <v>60</v>
      </c>
    </row>
    <row r="41" spans="1:11" ht="27.6" x14ac:dyDescent="0.25">
      <c r="A41" s="34" t="s">
        <v>0</v>
      </c>
      <c r="B41" s="34" t="s">
        <v>50</v>
      </c>
      <c r="C41" s="33" t="s">
        <v>925</v>
      </c>
      <c r="D41" s="34" t="s">
        <v>2</v>
      </c>
      <c r="E41" s="34"/>
      <c r="F41" s="34"/>
      <c r="G41" s="9" t="s">
        <v>743</v>
      </c>
      <c r="H41" s="35">
        <f>VLOOKUP(G41,Klausurtage!$A$2:$B$15,2,FALSE)</f>
        <v>46045</v>
      </c>
      <c r="I41" s="9" t="s">
        <v>767</v>
      </c>
      <c r="J41" s="9"/>
      <c r="K41" s="8" t="s">
        <v>51</v>
      </c>
    </row>
    <row r="42" spans="1:11" ht="27.6" x14ac:dyDescent="0.25">
      <c r="A42" s="34" t="s">
        <v>0</v>
      </c>
      <c r="B42" s="34" t="s">
        <v>50</v>
      </c>
      <c r="C42" s="33" t="s">
        <v>926</v>
      </c>
      <c r="D42" s="34"/>
      <c r="E42" s="34"/>
      <c r="F42" s="34"/>
      <c r="G42" s="9" t="s">
        <v>743</v>
      </c>
      <c r="H42" s="35">
        <f>VLOOKUP(G42,Klausurtage!$A$2:$B$15,2,FALSE)</f>
        <v>46045</v>
      </c>
      <c r="I42" s="9" t="s">
        <v>927</v>
      </c>
      <c r="J42" s="9"/>
      <c r="K42" s="8" t="s">
        <v>51</v>
      </c>
    </row>
    <row r="43" spans="1:11" x14ac:dyDescent="0.25">
      <c r="A43" s="34" t="s">
        <v>0</v>
      </c>
      <c r="B43" s="34" t="s">
        <v>61</v>
      </c>
      <c r="C43" s="33" t="s">
        <v>62</v>
      </c>
      <c r="D43" s="34" t="s">
        <v>2</v>
      </c>
      <c r="E43" s="34"/>
      <c r="F43" s="34"/>
      <c r="G43" s="9" t="s">
        <v>782</v>
      </c>
      <c r="H43" s="9" t="s">
        <v>745</v>
      </c>
      <c r="I43" s="9" t="s">
        <v>745</v>
      </c>
      <c r="J43" s="9"/>
      <c r="K43" s="8" t="s">
        <v>63</v>
      </c>
    </row>
    <row r="44" spans="1:11" x14ac:dyDescent="0.25">
      <c r="A44" s="34" t="s">
        <v>0</v>
      </c>
      <c r="B44" s="34" t="s">
        <v>52</v>
      </c>
      <c r="C44" s="33" t="s">
        <v>53</v>
      </c>
      <c r="D44" s="34" t="s">
        <v>2</v>
      </c>
      <c r="E44" s="34"/>
      <c r="F44" s="34"/>
      <c r="G44" s="9" t="s">
        <v>744</v>
      </c>
      <c r="H44" s="35">
        <f>VLOOKUP(G44,Klausurtage!$A$2:$B$15,2,FALSE)</f>
        <v>46052</v>
      </c>
      <c r="I44" s="9" t="s">
        <v>767</v>
      </c>
      <c r="J44" s="9"/>
      <c r="K44" s="8" t="s">
        <v>54</v>
      </c>
    </row>
    <row r="45" spans="1:11" ht="27.6" x14ac:dyDescent="0.25">
      <c r="A45" s="34" t="s">
        <v>0</v>
      </c>
      <c r="B45" s="34" t="s">
        <v>64</v>
      </c>
      <c r="C45" s="33" t="s">
        <v>1154</v>
      </c>
      <c r="D45" s="34" t="s">
        <v>2</v>
      </c>
      <c r="E45" s="34"/>
      <c r="F45" s="34"/>
      <c r="G45" s="9" t="s">
        <v>744</v>
      </c>
      <c r="H45" s="35">
        <f>VLOOKUP(G45,Klausurtage!$A$2:$B$15,2,FALSE)</f>
        <v>46052</v>
      </c>
      <c r="I45" s="9" t="s">
        <v>1155</v>
      </c>
      <c r="J45" s="9"/>
      <c r="K45" s="8" t="s">
        <v>65</v>
      </c>
    </row>
    <row r="46" spans="1:11" s="4" customFormat="1" ht="27.6" x14ac:dyDescent="0.25">
      <c r="A46" s="34" t="s">
        <v>813</v>
      </c>
      <c r="B46" s="34" t="s">
        <v>928</v>
      </c>
      <c r="C46" s="33" t="s">
        <v>929</v>
      </c>
      <c r="D46" s="34"/>
      <c r="E46" s="34"/>
      <c r="F46" s="34"/>
      <c r="G46" s="9" t="s">
        <v>782</v>
      </c>
      <c r="H46" s="9" t="s">
        <v>745</v>
      </c>
      <c r="I46" s="9" t="s">
        <v>745</v>
      </c>
      <c r="J46" s="9"/>
      <c r="K46" s="33" t="s">
        <v>930</v>
      </c>
    </row>
    <row r="47" spans="1:11" x14ac:dyDescent="0.25">
      <c r="A47" s="9" t="s">
        <v>0</v>
      </c>
      <c r="B47" s="9" t="s">
        <v>66</v>
      </c>
      <c r="C47" s="8" t="s">
        <v>67</v>
      </c>
      <c r="D47" s="9" t="s">
        <v>2</v>
      </c>
      <c r="E47" s="9"/>
      <c r="F47" s="9"/>
      <c r="G47" s="9" t="s">
        <v>782</v>
      </c>
      <c r="H47" s="9" t="s">
        <v>745</v>
      </c>
      <c r="I47" s="9" t="s">
        <v>745</v>
      </c>
      <c r="J47" s="9"/>
      <c r="K47" s="8" t="s">
        <v>68</v>
      </c>
    </row>
    <row r="48" spans="1:11" x14ac:dyDescent="0.25">
      <c r="A48" s="9" t="s">
        <v>813</v>
      </c>
      <c r="B48" s="9" t="s">
        <v>931</v>
      </c>
      <c r="C48" s="8" t="s">
        <v>932</v>
      </c>
      <c r="D48" s="9"/>
      <c r="E48" s="9"/>
      <c r="F48" s="9"/>
      <c r="G48" s="9" t="s">
        <v>742</v>
      </c>
      <c r="H48" s="35">
        <f>VLOOKUP(G48,Klausurtage!$A$2:$B$15,2,FALSE)</f>
        <v>46050</v>
      </c>
      <c r="I48" s="35" t="s">
        <v>767</v>
      </c>
      <c r="J48" s="35"/>
      <c r="K48" s="8" t="s">
        <v>54</v>
      </c>
    </row>
    <row r="49" spans="1:11" x14ac:dyDescent="0.25">
      <c r="A49" s="9" t="s">
        <v>813</v>
      </c>
      <c r="B49" s="9" t="s">
        <v>933</v>
      </c>
      <c r="C49" s="8" t="s">
        <v>934</v>
      </c>
      <c r="D49" s="9"/>
      <c r="E49" s="9"/>
      <c r="F49" s="9"/>
      <c r="G49" s="9" t="s">
        <v>782</v>
      </c>
      <c r="H49" s="9" t="s">
        <v>745</v>
      </c>
      <c r="I49" s="9" t="s">
        <v>745</v>
      </c>
      <c r="J49" s="9"/>
      <c r="K49" s="8" t="s">
        <v>37</v>
      </c>
    </row>
    <row r="50" spans="1:11" ht="27.6" x14ac:dyDescent="0.25">
      <c r="A50" s="9" t="s">
        <v>813</v>
      </c>
      <c r="B50" s="9" t="s">
        <v>936</v>
      </c>
      <c r="C50" s="8" t="s">
        <v>937</v>
      </c>
      <c r="D50" s="9"/>
      <c r="E50" s="9"/>
      <c r="F50" s="9"/>
      <c r="G50" s="9" t="s">
        <v>782</v>
      </c>
      <c r="H50" s="9" t="s">
        <v>745</v>
      </c>
      <c r="I50" s="9" t="s">
        <v>745</v>
      </c>
      <c r="J50" s="9"/>
      <c r="K50" s="8" t="s">
        <v>404</v>
      </c>
    </row>
    <row r="51" spans="1:11" ht="27.6" x14ac:dyDescent="0.25">
      <c r="A51" s="9" t="s">
        <v>0</v>
      </c>
      <c r="B51" s="9" t="s">
        <v>71</v>
      </c>
      <c r="C51" s="8" t="s">
        <v>72</v>
      </c>
      <c r="D51" s="9" t="s">
        <v>2</v>
      </c>
      <c r="E51" s="9"/>
      <c r="F51" s="9"/>
      <c r="G51" s="9" t="s">
        <v>750</v>
      </c>
      <c r="H51" s="35">
        <f>VLOOKUP(G51,Klausurtage!$A$2:$B$15,2,FALSE)</f>
        <v>46042</v>
      </c>
      <c r="I51" s="9" t="s">
        <v>935</v>
      </c>
      <c r="J51" s="9"/>
      <c r="K51" s="8" t="s">
        <v>73</v>
      </c>
    </row>
    <row r="52" spans="1:11" x14ac:dyDescent="0.25">
      <c r="A52" s="9" t="s">
        <v>0</v>
      </c>
      <c r="B52" s="9" t="s">
        <v>74</v>
      </c>
      <c r="C52" s="9" t="s">
        <v>75</v>
      </c>
      <c r="D52" s="9" t="s">
        <v>2</v>
      </c>
      <c r="E52" s="9"/>
      <c r="F52" s="9"/>
      <c r="G52" s="9" t="s">
        <v>747</v>
      </c>
      <c r="H52" s="35">
        <f>VLOOKUP(G52,Klausurtage!$A$2:$B$15,2,FALSE)</f>
        <v>46051</v>
      </c>
      <c r="I52" s="9" t="s">
        <v>781</v>
      </c>
      <c r="J52" s="9"/>
      <c r="K52" s="8" t="s">
        <v>76</v>
      </c>
    </row>
    <row r="53" spans="1:11" ht="27.6" x14ac:dyDescent="0.25">
      <c r="A53" s="9" t="s">
        <v>813</v>
      </c>
      <c r="B53" s="9" t="s">
        <v>938</v>
      </c>
      <c r="C53" s="8" t="s">
        <v>939</v>
      </c>
      <c r="D53" s="9"/>
      <c r="E53" s="9"/>
      <c r="F53" s="9"/>
      <c r="G53" s="9" t="s">
        <v>741</v>
      </c>
      <c r="H53" s="35">
        <f>VLOOKUP(G53,Klausurtage!$A$2:$B$15,2,FALSE)</f>
        <v>46043</v>
      </c>
      <c r="I53" s="9" t="s">
        <v>781</v>
      </c>
      <c r="J53" s="9"/>
      <c r="K53" s="8" t="s">
        <v>942</v>
      </c>
    </row>
    <row r="54" spans="1:11" x14ac:dyDescent="0.25">
      <c r="A54" s="9" t="s">
        <v>813</v>
      </c>
      <c r="B54" s="9" t="s">
        <v>940</v>
      </c>
      <c r="C54" s="9" t="s">
        <v>941</v>
      </c>
      <c r="D54" s="9"/>
      <c r="E54" s="9"/>
      <c r="F54" s="9"/>
      <c r="G54" s="9" t="s">
        <v>750</v>
      </c>
      <c r="H54" s="35">
        <f>VLOOKUP(G54,Klausurtage!$A$2:$B$15,2,FALSE)</f>
        <v>46042</v>
      </c>
      <c r="I54" s="9" t="s">
        <v>773</v>
      </c>
      <c r="J54" s="9"/>
      <c r="K54" s="8" t="s">
        <v>274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K17"/>
  <sheetViews>
    <sheetView workbookViewId="0"/>
  </sheetViews>
  <sheetFormatPr baseColWidth="10" defaultColWidth="11.5546875" defaultRowHeight="13.8" x14ac:dyDescent="0.25"/>
  <cols>
    <col min="1" max="1" width="10.44140625" style="1" bestFit="1" customWidth="1"/>
    <col min="2" max="2" width="10.5546875" style="1" bestFit="1" customWidth="1"/>
    <col min="3" max="3" width="34.109375" style="1" customWidth="1"/>
    <col min="4" max="4" width="11.6640625" style="1" bestFit="1" customWidth="1"/>
    <col min="5" max="5" width="12.109375" style="1" bestFit="1" customWidth="1"/>
    <col min="6" max="6" width="14.5546875" style="1" customWidth="1"/>
    <col min="7" max="7" width="14.33203125" style="1" customWidth="1"/>
    <col min="8" max="8" width="13.6640625" style="2" customWidth="1"/>
    <col min="9" max="9" width="16.109375" style="1" customWidth="1"/>
    <col min="10" max="10" width="15.33203125" style="1" customWidth="1"/>
    <col min="11" max="11" width="44.6640625" style="1" customWidth="1"/>
    <col min="12" max="16384" width="11.5546875" style="1"/>
  </cols>
  <sheetData>
    <row r="1" spans="1:11" ht="40.950000000000003" customHeight="1" x14ac:dyDescent="0.25">
      <c r="A1" s="10" t="s">
        <v>1092</v>
      </c>
      <c r="B1" s="10" t="s">
        <v>1093</v>
      </c>
      <c r="C1" s="10" t="s">
        <v>1094</v>
      </c>
      <c r="D1" s="10" t="s">
        <v>1095</v>
      </c>
      <c r="E1" s="10" t="s">
        <v>1096</v>
      </c>
      <c r="F1" s="11" t="s">
        <v>1104</v>
      </c>
      <c r="G1" s="11" t="s">
        <v>1098</v>
      </c>
      <c r="H1" s="12" t="s">
        <v>1099</v>
      </c>
      <c r="I1" s="12" t="s">
        <v>1100</v>
      </c>
      <c r="J1" s="12" t="s">
        <v>1101</v>
      </c>
      <c r="K1" s="11" t="s">
        <v>1102</v>
      </c>
    </row>
    <row r="2" spans="1:11" ht="27.6" x14ac:dyDescent="0.25">
      <c r="A2" s="5" t="s">
        <v>813</v>
      </c>
      <c r="B2" s="5" t="s">
        <v>987</v>
      </c>
      <c r="C2" s="8" t="s">
        <v>988</v>
      </c>
      <c r="D2" s="5"/>
      <c r="E2" s="5"/>
      <c r="F2" s="5"/>
      <c r="G2" s="5" t="s">
        <v>750</v>
      </c>
      <c r="H2" s="7">
        <f>VLOOKUP(G2,Klausurtage!$A$2:$B$15,2,FALSE)</f>
        <v>46042</v>
      </c>
      <c r="I2" s="5" t="s">
        <v>884</v>
      </c>
      <c r="J2" s="5"/>
      <c r="K2" s="8" t="s">
        <v>1001</v>
      </c>
    </row>
    <row r="3" spans="1:11" ht="27.6" x14ac:dyDescent="0.25">
      <c r="A3" s="5" t="s">
        <v>813</v>
      </c>
      <c r="B3" s="5" t="s">
        <v>989</v>
      </c>
      <c r="C3" s="5" t="s">
        <v>990</v>
      </c>
      <c r="D3" s="5"/>
      <c r="E3" s="5"/>
      <c r="F3" s="5"/>
      <c r="G3" s="5" t="s">
        <v>741</v>
      </c>
      <c r="H3" s="7">
        <f>VLOOKUP(G3,Klausurtage!$A$2:$B$15,2,FALSE)</f>
        <v>46043</v>
      </c>
      <c r="I3" s="5" t="s">
        <v>768</v>
      </c>
      <c r="J3" s="5"/>
      <c r="K3" s="8" t="s">
        <v>446</v>
      </c>
    </row>
    <row r="4" spans="1:11" ht="27.6" x14ac:dyDescent="0.25">
      <c r="A4" s="5" t="s">
        <v>813</v>
      </c>
      <c r="B4" s="5" t="s">
        <v>991</v>
      </c>
      <c r="C4" s="8" t="s">
        <v>992</v>
      </c>
      <c r="D4" s="5"/>
      <c r="E4" s="5"/>
      <c r="F4" s="5"/>
      <c r="G4" s="5" t="s">
        <v>742</v>
      </c>
      <c r="H4" s="7">
        <f>VLOOKUP(G4,Klausurtage!$A$2:$B$15,2,FALSE)</f>
        <v>46050</v>
      </c>
      <c r="I4" s="5" t="s">
        <v>768</v>
      </c>
      <c r="J4" s="5"/>
      <c r="K4" s="8" t="s">
        <v>1002</v>
      </c>
    </row>
    <row r="5" spans="1:11" ht="27.6" x14ac:dyDescent="0.25">
      <c r="A5" s="5" t="s">
        <v>813</v>
      </c>
      <c r="B5" s="5" t="s">
        <v>993</v>
      </c>
      <c r="C5" s="8" t="s">
        <v>994</v>
      </c>
      <c r="D5" s="5"/>
      <c r="E5" s="5"/>
      <c r="F5" s="5"/>
      <c r="G5" s="5" t="s">
        <v>744</v>
      </c>
      <c r="H5" s="7">
        <f>VLOOKUP(G5,Klausurtage!$A$2:$B$15,2,FALSE)</f>
        <v>46052</v>
      </c>
      <c r="I5" s="5" t="s">
        <v>999</v>
      </c>
      <c r="J5" s="5"/>
      <c r="K5" s="8" t="s">
        <v>1003</v>
      </c>
    </row>
    <row r="6" spans="1:11" ht="41.4" x14ac:dyDescent="0.25">
      <c r="A6" s="5" t="s">
        <v>813</v>
      </c>
      <c r="B6" s="5" t="s">
        <v>995</v>
      </c>
      <c r="C6" s="8" t="s">
        <v>235</v>
      </c>
      <c r="D6" s="5"/>
      <c r="E6" s="5"/>
      <c r="F6" s="5"/>
      <c r="G6" s="5" t="s">
        <v>765</v>
      </c>
      <c r="H6" s="7">
        <f>VLOOKUP(G6,Klausurtage!$A$2:$B$15,2,FALSE)</f>
        <v>46046</v>
      </c>
      <c r="I6" s="5" t="s">
        <v>1000</v>
      </c>
      <c r="J6" s="5"/>
      <c r="K6" s="8" t="s">
        <v>1004</v>
      </c>
    </row>
    <row r="7" spans="1:11" ht="27.6" x14ac:dyDescent="0.25">
      <c r="A7" s="5" t="s">
        <v>813</v>
      </c>
      <c r="B7" s="5" t="s">
        <v>996</v>
      </c>
      <c r="C7" s="8" t="s">
        <v>997</v>
      </c>
      <c r="D7" s="5"/>
      <c r="E7" s="5"/>
      <c r="F7" s="5"/>
      <c r="G7" s="5" t="s">
        <v>782</v>
      </c>
      <c r="H7" s="5" t="s">
        <v>745</v>
      </c>
      <c r="I7" s="5" t="s">
        <v>745</v>
      </c>
      <c r="J7" s="5"/>
      <c r="K7" s="8" t="s">
        <v>1005</v>
      </c>
    </row>
    <row r="8" spans="1:11" ht="14.4" thickBot="1" x14ac:dyDescent="0.3">
      <c r="A8" s="19" t="s">
        <v>813</v>
      </c>
      <c r="B8" s="19" t="s">
        <v>998</v>
      </c>
      <c r="C8" s="25" t="s">
        <v>320</v>
      </c>
      <c r="D8" s="19"/>
      <c r="E8" s="19"/>
      <c r="F8" s="19"/>
      <c r="G8" s="19" t="s">
        <v>782</v>
      </c>
      <c r="H8" s="19" t="s">
        <v>745</v>
      </c>
      <c r="I8" s="19" t="s">
        <v>745</v>
      </c>
      <c r="J8" s="19"/>
      <c r="K8" s="25" t="s">
        <v>1006</v>
      </c>
    </row>
    <row r="9" spans="1:11" ht="28.2" thickTop="1" x14ac:dyDescent="0.25">
      <c r="A9" s="22" t="s">
        <v>0</v>
      </c>
      <c r="B9" s="22" t="s">
        <v>444</v>
      </c>
      <c r="C9" s="26" t="s">
        <v>445</v>
      </c>
      <c r="D9" s="22"/>
      <c r="E9" s="22"/>
      <c r="F9" s="22" t="s">
        <v>2</v>
      </c>
      <c r="G9" s="22" t="s">
        <v>736</v>
      </c>
      <c r="H9" s="24">
        <f>VLOOKUP(G9,Klausurtage!$A$2:$B$15,2,FALSE)</f>
        <v>46041</v>
      </c>
      <c r="I9" s="22" t="s">
        <v>768</v>
      </c>
      <c r="J9" s="22"/>
      <c r="K9" s="26" t="s">
        <v>446</v>
      </c>
    </row>
    <row r="10" spans="1:11" ht="69" x14ac:dyDescent="0.25">
      <c r="A10" s="5" t="s">
        <v>0</v>
      </c>
      <c r="B10" s="5" t="s">
        <v>447</v>
      </c>
      <c r="C10" s="8" t="s">
        <v>448</v>
      </c>
      <c r="D10" s="5"/>
      <c r="E10" s="5"/>
      <c r="F10" s="5" t="s">
        <v>2</v>
      </c>
      <c r="G10" s="5" t="s">
        <v>749</v>
      </c>
      <c r="H10" s="7">
        <f>VLOOKUP(G10,Klausurtage!$A$2:$B$15,2,FALSE)</f>
        <v>46044</v>
      </c>
      <c r="I10" s="5" t="s">
        <v>768</v>
      </c>
      <c r="J10" s="5"/>
      <c r="K10" s="8" t="s">
        <v>449</v>
      </c>
    </row>
    <row r="11" spans="1:11" ht="27.6" x14ac:dyDescent="0.25">
      <c r="A11" s="5" t="s">
        <v>0</v>
      </c>
      <c r="B11" s="5" t="s">
        <v>450</v>
      </c>
      <c r="C11" s="8" t="s">
        <v>451</v>
      </c>
      <c r="D11" s="5"/>
      <c r="E11" s="5"/>
      <c r="F11" s="5" t="s">
        <v>2</v>
      </c>
      <c r="G11" s="5" t="s">
        <v>737</v>
      </c>
      <c r="H11" s="7">
        <f>VLOOKUP(G11,Klausurtage!$A$2:$B$15,2,FALSE)</f>
        <v>46049</v>
      </c>
      <c r="I11" s="5" t="s">
        <v>884</v>
      </c>
      <c r="J11" s="5"/>
      <c r="K11" s="8" t="s">
        <v>452</v>
      </c>
    </row>
    <row r="12" spans="1:11" x14ac:dyDescent="0.25">
      <c r="A12" s="5" t="s">
        <v>0</v>
      </c>
      <c r="B12" s="5" t="s">
        <v>453</v>
      </c>
      <c r="C12" s="8" t="s">
        <v>454</v>
      </c>
      <c r="D12" s="5"/>
      <c r="E12" s="5"/>
      <c r="F12" s="5" t="s">
        <v>2</v>
      </c>
      <c r="G12" s="5" t="s">
        <v>747</v>
      </c>
      <c r="H12" s="7">
        <f>VLOOKUP(G12,Klausurtage!$A$2:$B$15,2,FALSE)</f>
        <v>46051</v>
      </c>
      <c r="I12" s="5" t="s">
        <v>884</v>
      </c>
      <c r="J12" s="5"/>
      <c r="K12" s="8" t="s">
        <v>455</v>
      </c>
    </row>
    <row r="13" spans="1:11" ht="27.6" x14ac:dyDescent="0.25">
      <c r="A13" s="5" t="s">
        <v>0</v>
      </c>
      <c r="B13" s="5" t="s">
        <v>456</v>
      </c>
      <c r="C13" s="8" t="s">
        <v>457</v>
      </c>
      <c r="D13" s="5"/>
      <c r="E13" s="5"/>
      <c r="F13" s="5" t="s">
        <v>2</v>
      </c>
      <c r="G13" s="5" t="s">
        <v>782</v>
      </c>
      <c r="H13" s="5" t="s">
        <v>745</v>
      </c>
      <c r="I13" s="5" t="s">
        <v>745</v>
      </c>
      <c r="J13" s="5"/>
      <c r="K13" s="8" t="s">
        <v>91</v>
      </c>
    </row>
    <row r="14" spans="1:11" x14ac:dyDescent="0.25">
      <c r="A14" s="5" t="s">
        <v>0</v>
      </c>
      <c r="B14" s="5" t="s">
        <v>458</v>
      </c>
      <c r="C14" s="8" t="s">
        <v>459</v>
      </c>
      <c r="D14" s="5"/>
      <c r="E14" s="5"/>
      <c r="F14" s="5" t="s">
        <v>2</v>
      </c>
      <c r="G14" s="5" t="s">
        <v>782</v>
      </c>
      <c r="H14" s="5" t="s">
        <v>745</v>
      </c>
      <c r="I14" s="5" t="s">
        <v>745</v>
      </c>
      <c r="J14" s="5"/>
      <c r="K14" s="8" t="s">
        <v>460</v>
      </c>
    </row>
    <row r="15" spans="1:11" ht="28.2" thickBot="1" x14ac:dyDescent="0.3">
      <c r="A15" s="19" t="s">
        <v>0</v>
      </c>
      <c r="B15" s="19" t="s">
        <v>461</v>
      </c>
      <c r="C15" s="25" t="s">
        <v>462</v>
      </c>
      <c r="D15" s="19"/>
      <c r="E15" s="19"/>
      <c r="F15" s="19" t="s">
        <v>2</v>
      </c>
      <c r="G15" s="19" t="s">
        <v>782</v>
      </c>
      <c r="H15" s="19" t="s">
        <v>745</v>
      </c>
      <c r="I15" s="19" t="s">
        <v>745</v>
      </c>
      <c r="J15" s="19"/>
      <c r="K15" s="25" t="s">
        <v>463</v>
      </c>
    </row>
    <row r="16" spans="1:11" ht="83.4" thickTop="1" x14ac:dyDescent="0.25">
      <c r="A16" s="22" t="s">
        <v>813</v>
      </c>
      <c r="B16" s="22" t="s">
        <v>1007</v>
      </c>
      <c r="C16" s="26" t="s">
        <v>1008</v>
      </c>
      <c r="D16" s="22"/>
      <c r="E16" s="22"/>
      <c r="F16" s="22"/>
      <c r="G16" s="22" t="s">
        <v>766</v>
      </c>
      <c r="H16" s="24">
        <f>VLOOKUP(G16,Klausurtage!$A$2:$B$15,2,FALSE)</f>
        <v>46053</v>
      </c>
      <c r="I16" s="22" t="s">
        <v>787</v>
      </c>
      <c r="J16" s="22"/>
      <c r="K16" s="26" t="s">
        <v>1011</v>
      </c>
    </row>
    <row r="17" spans="1:11" ht="82.8" x14ac:dyDescent="0.25">
      <c r="A17" s="5" t="s">
        <v>813</v>
      </c>
      <c r="B17" s="5" t="s">
        <v>1009</v>
      </c>
      <c r="C17" s="8" t="s">
        <v>1010</v>
      </c>
      <c r="D17" s="5"/>
      <c r="E17" s="5"/>
      <c r="F17" s="5"/>
      <c r="G17" s="5" t="s">
        <v>766</v>
      </c>
      <c r="H17" s="7">
        <f>VLOOKUP(G17,Klausurtage!$A$2:$B$15,2,FALSE)</f>
        <v>46053</v>
      </c>
      <c r="I17" s="5" t="s">
        <v>787</v>
      </c>
      <c r="J17" s="5"/>
      <c r="K17" s="8" t="s">
        <v>1011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BWL BSc u. BWL ÖD BSc</vt:lpstr>
      <vt:lpstr>WR LLB</vt:lpstr>
      <vt:lpstr>AI VZ u. AIOED BSc dual</vt:lpstr>
      <vt:lpstr>DIM VZ u. dual BSc</vt:lpstr>
      <vt:lpstr>IB BSc</vt:lpstr>
      <vt:lpstr>CSM BSc</vt:lpstr>
      <vt:lpstr>WPFS Bachelor</vt:lpstr>
      <vt:lpstr>Optionen</vt:lpstr>
      <vt:lpstr>WR LLM</vt:lpstr>
      <vt:lpstr>Management MSc</vt:lpstr>
      <vt:lpstr>IB &amp; IMLA MA</vt:lpstr>
      <vt:lpstr>IMFA MSc</vt:lpstr>
      <vt:lpstr>BA MSc</vt:lpstr>
      <vt:lpstr>Gesamt</vt:lpstr>
      <vt:lpstr>Klausurtage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Schloss</dc:creator>
  <cp:lastModifiedBy>Sonja Schloss</cp:lastModifiedBy>
  <dcterms:created xsi:type="dcterms:W3CDTF">2025-07-30T13:06:08Z</dcterms:created>
  <dcterms:modified xsi:type="dcterms:W3CDTF">2025-09-05T08:38:54Z</dcterms:modified>
</cp:coreProperties>
</file>